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衔接项目" sheetId="1" r:id="rId1"/>
    <sheet name="Sheet1" sheetId="2" r:id="rId2"/>
  </sheets>
  <definedNames>
    <definedName name="_xlnm._FilterDatabase" localSheetId="0" hidden="1">衔接项目!$A$1:$K$36</definedName>
    <definedName name="_xlnm.Print_Titles" localSheetId="0">衔接项目!$1:$5</definedName>
  </definedNames>
  <calcPr calcId="144525"/>
</workbook>
</file>

<file path=xl/sharedStrings.xml><?xml version="1.0" encoding="utf-8"?>
<sst xmlns="http://schemas.openxmlformats.org/spreadsheetml/2006/main" count="129" uniqueCount="106">
  <si>
    <t>附件：</t>
  </si>
  <si>
    <t>关于2022年巩固拓展脱贫攻坚成果同乡村振兴有效衔接中央第二批资金安排计划表</t>
  </si>
  <si>
    <t>单位：万元</t>
  </si>
  <si>
    <t>序号</t>
  </si>
  <si>
    <t>项目名称</t>
  </si>
  <si>
    <t>建设内容及规模</t>
  </si>
  <si>
    <t>建设地点</t>
  </si>
  <si>
    <t>实施主体</t>
  </si>
  <si>
    <t>资金
总规模</t>
  </si>
  <si>
    <t>本批安排中央第二批衔接资金</t>
  </si>
  <si>
    <t>其中：</t>
  </si>
  <si>
    <t>备注</t>
  </si>
  <si>
    <t>巩固拓展脱贫攻坚成果和乡村振兴任务资金</t>
  </si>
  <si>
    <t>少数民族
发展资金</t>
  </si>
  <si>
    <t>“三西”农业建设资金</t>
  </si>
  <si>
    <t>合计（27个）</t>
  </si>
  <si>
    <t>产业发展项目（24个）</t>
  </si>
  <si>
    <t>同心县村集体合作社集中养殖饲草料补助项目</t>
  </si>
  <si>
    <t>对全县村集体合作社自主集中经营发展养殖的进行饲草料补助，一头牛补助500元、一只羊补助100元，共计补助肉牛2500头，滩羊20000只</t>
  </si>
  <si>
    <t>各有关乡镇</t>
  </si>
  <si>
    <t>农业农村局</t>
  </si>
  <si>
    <t>同心县2022年饲草料补贴第二批项目</t>
  </si>
  <si>
    <t>对全县脱贫户、“三类”监测户发展牛、羊、猪的数量进行定额补贴，每存栏1头牛补贴饲草料资金500元；每存栏1只羊（猪），补贴饲草料资金100元</t>
  </si>
  <si>
    <t>各行政村</t>
  </si>
  <si>
    <t>下马关镇2022年特色优势产业种植补助项目</t>
  </si>
  <si>
    <t>对全乡镇种植特色优势产业的脱贫户和监测户进行补助，总规模25396亩，其中小杂粮22903亩，马铃薯893亩，油料作物1573亩，中药材27亩；补助标准：小杂粮200元/亩、马铃薯300元/亩、油料作物200元/亩、中药材100元/亩（所有种植面积不能与本年度巩固提升项目和“421”产业奖补项目重复补助）</t>
  </si>
  <si>
    <t>下马关镇
各行政村</t>
  </si>
  <si>
    <t>下马关镇</t>
  </si>
  <si>
    <t>王团镇2022年特色优势产业种植补助项目</t>
  </si>
  <si>
    <t>对全乡镇种植特色优势产业的脱贫户和监测户进行补助，总规模3227亩，其中小杂粮2685亩，马铃薯542亩；补助标准：小杂粮200元/亩、马铃薯300元/亩（所有种植面积不能与本年度巩固提升项目和“421”产业奖补项目重复补助）</t>
  </si>
  <si>
    <t>王团镇
各行政村</t>
  </si>
  <si>
    <t>王团镇</t>
  </si>
  <si>
    <t>韦州镇2022年特色优势产业种植补助项目</t>
  </si>
  <si>
    <t>对全乡镇种植特色优势产业的脱贫户和监测户进行补助，总规模9480亩，其中小杂粮9200亩，马铃薯210亩，油料作物70亩；补助标准：小杂粮200元/亩、马铃薯300元/亩、油料作物200元/亩（所有种植面积不能与本年度巩固提升项目和“421”产业奖补项目重复补助）</t>
  </si>
  <si>
    <t>韦州镇
各行政村</t>
  </si>
  <si>
    <t>韦州镇</t>
  </si>
  <si>
    <t>预旺镇2022年特色优势产业种植补助项目</t>
  </si>
  <si>
    <t>对全乡镇种植特色优势产业的脱贫户和监测户进行补助，总规模21962亩，其中小杂粮15819亩，西瓜1035亩、马铃薯2123亩，油料作物120亩，中药材2865亩；补助标准：小杂粮200元/亩、西瓜300元/亩、马铃薯300元/亩、油料作物200元/亩、中药材100元/亩（所有种植面积不能与本年度巩固提升项目和“421”产业奖补项目重复补助）</t>
  </si>
  <si>
    <t>预旺镇
各行政村</t>
  </si>
  <si>
    <t>预旺镇</t>
  </si>
  <si>
    <t>马高庄乡2022年特色优势产业种植补助项目</t>
  </si>
  <si>
    <t>对全乡镇种植特色优势产业的脱贫户和监测户进行补助，总规模27537亩，其中小杂粮19778亩，马铃薯1485亩，油料作物4603亩，中药材1671亩；补助标准：小杂粮200元/亩、马铃薯300元/亩、油料作物200元/亩、中药材100元/亩（所有种植面积不能与本年度巩固提升项目和“421”产业奖补项目重复补助）</t>
  </si>
  <si>
    <t>马高庄乡
各行政村</t>
  </si>
  <si>
    <t>马高庄乡</t>
  </si>
  <si>
    <t>田老庄乡2022年特色优势产业种植补助项目</t>
  </si>
  <si>
    <t>对全乡镇种植特色优势产业的脱贫户和监测户进行补助，总规模7301亩，其中小杂粮7301亩；补助标准：小杂粮200元/亩（所有种植面积不能与本年度巩固提升项目和“421”产业奖补项目重复补助）</t>
  </si>
  <si>
    <t>田老庄乡
各行政村</t>
  </si>
  <si>
    <t>田老庄乡</t>
  </si>
  <si>
    <t>张家塬乡2022年特色优势产业种植补助项目</t>
  </si>
  <si>
    <t>对全乡镇种植特色优势产业的脱贫户和监测户进行补助，总规模17256亩，其中小杂粮11517亩，马铃薯2472亩，油料作物3239亩，中药材28亩；补助标准：小杂粮200元/亩、马铃薯300元/亩、油料作物200元/亩、中药材100元/亩（所有种植面积不能与本年度巩固提升项目和“421”产业奖补项目重复补助）</t>
  </si>
  <si>
    <t>张家塬乡
各行政村</t>
  </si>
  <si>
    <t>张家塬乡</t>
  </si>
  <si>
    <t>同心县菊花台村枸杞种植基地产业提升补助项目</t>
  </si>
  <si>
    <t>菊花台村枸杞种植基地枸杞树整形修剪、土壤改良、施肥、植保等，改造提升枸杞种植面积6700亩，总投资1000万元以上，按照不高于30%比例进行补助</t>
  </si>
  <si>
    <t>菊花台村</t>
  </si>
  <si>
    <t>河西镇</t>
  </si>
  <si>
    <t>同心县同德村枸杞种植基地产业提升补助项目</t>
  </si>
  <si>
    <t>同德村枸杞种植基地枸杞树整形修剪、土壤改良、施肥、植保等，改造提升枸杞种植面积5300亩，总投资800万元以上，按照不高于30%比例进行补助</t>
  </si>
  <si>
    <t>同德村</t>
  </si>
  <si>
    <t>同心县罗山东麓酿酒葡萄种植补贴项目</t>
  </si>
  <si>
    <t>加大罗山东麓酿酒葡萄支持力度，共计种植酿酒葡萄7300亩，按照每亩500元进行补贴</t>
  </si>
  <si>
    <t>王团镇大沟沿村村集体养殖园区养殖补栏补助项目</t>
  </si>
  <si>
    <t>按照每头牛补助1万元的标准，购进100头牛，扩大村集体养殖规模</t>
  </si>
  <si>
    <t>大沟沿村</t>
  </si>
  <si>
    <t>王团镇倒墩子村村集体养殖园区养殖补栏补助项目</t>
  </si>
  <si>
    <t>倒墩子村</t>
  </si>
  <si>
    <t>预旺镇陈石塘村村集体养殖园区补栏补助项目</t>
  </si>
  <si>
    <t>陈石塘村</t>
  </si>
  <si>
    <t>张家塬乡范堡子、犁铧嘴村集体养殖场肉牛补栏补助项目</t>
  </si>
  <si>
    <t>范堡子村
犁铧嘴村</t>
  </si>
  <si>
    <t>王团镇村集体红葱集中种植示范项目</t>
  </si>
  <si>
    <t>在王团镇黄草岭村种植红葱500亩、倒墩子村500亩、大沟沿村300亩、北村200亩，共计种植红葱1500亩</t>
  </si>
  <si>
    <t>黄草岭村
倒墩子村
张家湾村
大沟沿村
前红村
北村</t>
  </si>
  <si>
    <t>田老庄乡2022年村集体红葱种植项目</t>
  </si>
  <si>
    <t>在田老庄乡套塘村、深沟村、五道岭子村种植红葱1500亩</t>
  </si>
  <si>
    <t>五道岭子村
深沟村
套塘村</t>
  </si>
  <si>
    <t>同心县2022年壮大村集体经济种植项目</t>
  </si>
  <si>
    <t>在马高庄乡乔家湾村种植红葱1000亩</t>
  </si>
  <si>
    <t>乔家湾村</t>
  </si>
  <si>
    <t>马高庄乡白阳洼村特色小杂粮集中种植示范带动项目</t>
  </si>
  <si>
    <t>在马高庄乡白阳洼村集中种植小杂粮2000亩，示范带动农户扩大小杂粮种植规模</t>
  </si>
  <si>
    <t>白阳洼村</t>
  </si>
  <si>
    <t>同心县2022年农产品品牌建设补贴项目</t>
  </si>
  <si>
    <t>对新型农业经营主体2022年获得驰名商标、著名商标、绿色食品认证、有机认证，参加各类博览会、农交会、洽谈会、推介会，对现有农产品包装提档升级的，给予奖补</t>
  </si>
  <si>
    <t>各乡镇</t>
  </si>
  <si>
    <t>同心县2022年玉米病虫害统防统治项目</t>
  </si>
  <si>
    <t>全面落实“藏粮于地、藏粮于技”战略要求，聚焦优势作物，集成优新技术，开展玉米病虫害统防统治（粘虫、红蜘蛛、玉米叶螨、蚜虫、草地贪夜蛾等），防治面积14万亩</t>
  </si>
  <si>
    <t>同心县2022年小麦病虫害“一喷三防”项目</t>
  </si>
  <si>
    <t>全面落实“藏粮于地、藏粮于技”战略要求，聚焦优势作物，集成优新技术，开展小麦“一喷三防”（小麦蚜虫、条秀病、百粉病等），防治面积10万亩</t>
  </si>
  <si>
    <t>同心县2022年壮大村集体经济养殖基地建设项目供水工程</t>
  </si>
  <si>
    <t>涉及4个乡镇13个行政村养殖基地1340头肉牛，22900只滩羊饮水</t>
  </si>
  <si>
    <t>河西镇、王团镇、兴隆乡、下马关镇4个乡镇13个行政村</t>
  </si>
  <si>
    <t>水务局</t>
  </si>
  <si>
    <t>二</t>
  </si>
  <si>
    <t>基础设施建设（1个）</t>
  </si>
  <si>
    <t>同心县下马关镇卢家塘至刘家滩通村组道路</t>
  </si>
  <si>
    <t>建设农村道路3.2公里，按四级公路标准设计，设计时速15千米，路基宽6.5米，路面宽5.4米</t>
  </si>
  <si>
    <t>交通运输局</t>
  </si>
  <si>
    <t>三</t>
  </si>
  <si>
    <t>其他项目（2个）</t>
  </si>
  <si>
    <t>同心县2022年第二批脱贫户监测户劳动力公益性岗位安置项目</t>
  </si>
  <si>
    <t>对续聘的1268名脱贫和边缘易致贫劳动力农村公益性岗位进行补贴</t>
  </si>
  <si>
    <t>人社局</t>
  </si>
  <si>
    <t>帮扶车间务工就业补助项目</t>
  </si>
  <si>
    <t>对全县吸纳20人和30人以上稳定务工就业的帮扶车间分别给予5万元和10万元的补助</t>
  </si>
  <si>
    <t>工信局</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</si>
</sst>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42">
    <font>
      <sz val="11"/>
      <color theme="1"/>
      <name val="宋体"/>
      <charset val="134"/>
      <scheme val="minor"/>
    </font>
    <font>
      <b/>
      <sz val="11"/>
      <color theme="1"/>
      <name val="Times New Roman"/>
      <charset val="134"/>
    </font>
    <font>
      <b/>
      <sz val="11"/>
      <color theme="1"/>
      <name val="宋体"/>
      <charset val="134"/>
      <scheme val="minor"/>
    </font>
    <font>
      <b/>
      <sz val="11"/>
      <color rgb="FFFF0000"/>
      <name val="宋体"/>
      <charset val="134"/>
      <scheme val="minor"/>
    </font>
    <font>
      <sz val="11"/>
      <color theme="1"/>
      <name val="Times New Roman"/>
      <charset val="134"/>
    </font>
    <font>
      <b/>
      <sz val="9"/>
      <color theme="1"/>
      <name val="宋体"/>
      <charset val="134"/>
      <scheme val="minor"/>
    </font>
    <font>
      <sz val="14"/>
      <color theme="1"/>
      <name val="黑体"/>
      <charset val="134"/>
    </font>
    <font>
      <sz val="20"/>
      <color theme="1"/>
      <name val="方正小标宋简体"/>
      <charset val="134"/>
    </font>
    <font>
      <b/>
      <sz val="10"/>
      <color theme="1"/>
      <name val="宋体"/>
      <charset val="134"/>
      <scheme val="minor"/>
    </font>
    <font>
      <b/>
      <sz val="9"/>
      <color theme="1"/>
      <name val="Times New Roman"/>
      <charset val="134"/>
    </font>
    <font>
      <b/>
      <sz val="14"/>
      <color theme="1"/>
      <name val="仿宋_GB2312"/>
      <charset val="134"/>
    </font>
    <font>
      <b/>
      <sz val="14"/>
      <color theme="1"/>
      <name val="Times New Roman"/>
      <charset val="134"/>
    </font>
    <font>
      <sz val="10"/>
      <color theme="1"/>
      <name val="宋体"/>
      <charset val="134"/>
      <scheme val="minor"/>
    </font>
    <font>
      <b/>
      <sz val="12"/>
      <color theme="1"/>
      <name val="仿宋_GB2312"/>
      <charset val="134"/>
    </font>
    <font>
      <b/>
      <sz val="12"/>
      <color theme="1"/>
      <name val="Times New Roman"/>
      <charset val="134"/>
    </font>
    <font>
      <b/>
      <sz val="10"/>
      <color theme="1"/>
      <name val="Times New Roman"/>
      <charset val="134"/>
    </font>
    <font>
      <sz val="9"/>
      <color theme="1"/>
      <name val="等线"/>
      <charset val="134"/>
    </font>
    <font>
      <sz val="9"/>
      <color rgb="FFFF0000"/>
      <name val="等线"/>
      <charset val="134"/>
    </font>
    <font>
      <sz val="11"/>
      <color theme="1"/>
      <name val="仿宋_GB2312"/>
      <charset val="134"/>
    </font>
    <font>
      <b/>
      <sz val="11"/>
      <color theme="1"/>
      <name val="仿宋_GB2312"/>
      <charset val="134"/>
    </font>
    <font>
      <sz val="10"/>
      <color theme="1"/>
      <name val="等线"/>
      <charset val="134"/>
    </font>
    <font>
      <sz val="10"/>
      <color rgb="FFFF0000"/>
      <name val="等线"/>
      <charset val="134"/>
    </font>
    <font>
      <b/>
      <sz val="11"/>
      <color rgb="FFFA7D00"/>
      <name val="宋体"/>
      <charset val="0"/>
      <scheme val="minor"/>
    </font>
    <font>
      <b/>
      <sz val="11"/>
      <color theme="3"/>
      <name val="宋体"/>
      <charset val="134"/>
      <scheme val="minor"/>
    </font>
    <font>
      <b/>
      <sz val="13"/>
      <color theme="3"/>
      <name val="宋体"/>
      <charset val="134"/>
      <scheme val="minor"/>
    </font>
    <font>
      <sz val="11"/>
      <color rgb="FF9C0006"/>
      <name val="宋体"/>
      <charset val="0"/>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FF0000"/>
      <name val="宋体"/>
      <charset val="0"/>
      <scheme val="minor"/>
    </font>
    <font>
      <b/>
      <sz val="18"/>
      <color theme="3"/>
      <name val="宋体"/>
      <charset val="134"/>
      <scheme val="minor"/>
    </font>
    <font>
      <sz val="11"/>
      <color rgb="FF006100"/>
      <name val="宋体"/>
      <charset val="0"/>
      <scheme val="minor"/>
    </font>
    <font>
      <b/>
      <sz val="11"/>
      <color rgb="FF3F3F3F"/>
      <name val="宋体"/>
      <charset val="0"/>
      <scheme val="minor"/>
    </font>
    <font>
      <i/>
      <sz val="11"/>
      <color rgb="FF7F7F7F"/>
      <name val="宋体"/>
      <charset val="0"/>
      <scheme val="minor"/>
    </font>
    <font>
      <u/>
      <sz val="11"/>
      <color rgb="FF0000FF"/>
      <name val="宋体"/>
      <charset val="0"/>
      <scheme val="minor"/>
    </font>
    <font>
      <sz val="11"/>
      <color rgb="FFFA7D00"/>
      <name val="宋体"/>
      <charset val="0"/>
      <scheme val="minor"/>
    </font>
    <font>
      <b/>
      <sz val="15"/>
      <color theme="3"/>
      <name val="宋体"/>
      <charset val="134"/>
      <scheme val="minor"/>
    </font>
    <font>
      <u/>
      <sz val="11"/>
      <color rgb="FF800080"/>
      <name val="宋体"/>
      <charset val="0"/>
      <scheme val="minor"/>
    </font>
    <font>
      <b/>
      <sz val="11"/>
      <color rgb="FFFFFFFF"/>
      <name val="宋体"/>
      <charset val="0"/>
      <scheme val="minor"/>
    </font>
    <font>
      <b/>
      <sz val="11"/>
      <color theme="1"/>
      <name val="宋体"/>
      <charset val="0"/>
      <scheme val="minor"/>
    </font>
    <font>
      <sz val="11"/>
      <color rgb="FF9C6500"/>
      <name val="宋体"/>
      <charset val="0"/>
      <scheme val="minor"/>
    </font>
    <font>
      <sz val="11"/>
      <color theme="1"/>
      <name val="等线"/>
      <charset val="134"/>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rgb="FFFFC7CE"/>
        <bgColor indexed="64"/>
      </patternFill>
    </fill>
    <fill>
      <patternFill patternType="solid">
        <fgColor rgb="FFFFCC99"/>
        <bgColor indexed="64"/>
      </patternFill>
    </fill>
    <fill>
      <patternFill patternType="solid">
        <fgColor theme="8"/>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theme="6"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5"/>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rgb="FFA5A5A5"/>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rgb="FFFFEB9C"/>
        <bgColor indexed="64"/>
      </patternFill>
    </fill>
    <fill>
      <patternFill patternType="solid">
        <fgColor theme="9"/>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28" fillId="9" borderId="0" applyNumberFormat="0" applyBorder="0" applyAlignment="0" applyProtection="0">
      <alignment vertical="center"/>
    </xf>
    <xf numFmtId="0" fontId="26" fillId="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11" borderId="0" applyNumberFormat="0" applyBorder="0" applyAlignment="0" applyProtection="0">
      <alignment vertical="center"/>
    </xf>
    <xf numFmtId="0" fontId="25" fillId="4" borderId="0" applyNumberFormat="0" applyBorder="0" applyAlignment="0" applyProtection="0">
      <alignment vertical="center"/>
    </xf>
    <xf numFmtId="43" fontId="0" fillId="0" borderId="0" applyFont="0" applyFill="0" applyBorder="0" applyAlignment="0" applyProtection="0">
      <alignment vertical="center"/>
    </xf>
    <xf numFmtId="0" fontId="27" fillId="15" borderId="0" applyNumberFormat="0" applyBorder="0" applyAlignment="0" applyProtection="0">
      <alignment vertical="center"/>
    </xf>
    <xf numFmtId="0" fontId="34" fillId="0" borderId="0" applyNumberFormat="0" applyFill="0" applyBorder="0" applyAlignment="0" applyProtection="0">
      <alignment vertical="center"/>
    </xf>
    <xf numFmtId="9" fontId="0" fillId="0" borderId="0" applyFont="0" applyFill="0" applyBorder="0" applyAlignment="0" applyProtection="0">
      <alignment vertical="center"/>
    </xf>
    <xf numFmtId="0" fontId="37" fillId="0" borderId="0" applyNumberFormat="0" applyFill="0" applyBorder="0" applyAlignment="0" applyProtection="0">
      <alignment vertical="center"/>
    </xf>
    <xf numFmtId="0" fontId="0" fillId="17" borderId="9" applyNumberFormat="0" applyFont="0" applyAlignment="0" applyProtection="0">
      <alignment vertical="center"/>
    </xf>
    <xf numFmtId="0" fontId="27" fillId="21" borderId="0" applyNumberFormat="0" applyBorder="0" applyAlignment="0" applyProtection="0">
      <alignment vertical="center"/>
    </xf>
    <xf numFmtId="0" fontId="23"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6" fillId="0" borderId="6" applyNumberFormat="0" applyFill="0" applyAlignment="0" applyProtection="0">
      <alignment vertical="center"/>
    </xf>
    <xf numFmtId="0" fontId="24" fillId="0" borderId="6" applyNumberFormat="0" applyFill="0" applyAlignment="0" applyProtection="0">
      <alignment vertical="center"/>
    </xf>
    <xf numFmtId="0" fontId="27" fillId="23" borderId="0" applyNumberFormat="0" applyBorder="0" applyAlignment="0" applyProtection="0">
      <alignment vertical="center"/>
    </xf>
    <xf numFmtId="0" fontId="23" fillId="0" borderId="5" applyNumberFormat="0" applyFill="0" applyAlignment="0" applyProtection="0">
      <alignment vertical="center"/>
    </xf>
    <xf numFmtId="0" fontId="27" fillId="8" borderId="0" applyNumberFormat="0" applyBorder="0" applyAlignment="0" applyProtection="0">
      <alignment vertical="center"/>
    </xf>
    <xf numFmtId="0" fontId="32" fillId="3" borderId="7" applyNumberFormat="0" applyAlignment="0" applyProtection="0">
      <alignment vertical="center"/>
    </xf>
    <xf numFmtId="0" fontId="22" fillId="3" borderId="4" applyNumberFormat="0" applyAlignment="0" applyProtection="0">
      <alignment vertical="center"/>
    </xf>
    <xf numFmtId="0" fontId="38" fillId="24" borderId="10" applyNumberFormat="0" applyAlignment="0" applyProtection="0">
      <alignment vertical="center"/>
    </xf>
    <xf numFmtId="0" fontId="28" fillId="26" borderId="0" applyNumberFormat="0" applyBorder="0" applyAlignment="0" applyProtection="0">
      <alignment vertical="center"/>
    </xf>
    <xf numFmtId="0" fontId="27" fillId="14" borderId="0" applyNumberFormat="0" applyBorder="0" applyAlignment="0" applyProtection="0">
      <alignment vertical="center"/>
    </xf>
    <xf numFmtId="0" fontId="35" fillId="0" borderId="8" applyNumberFormat="0" applyFill="0" applyAlignment="0" applyProtection="0">
      <alignment vertical="center"/>
    </xf>
    <xf numFmtId="0" fontId="39" fillId="0" borderId="11" applyNumberFormat="0" applyFill="0" applyAlignment="0" applyProtection="0">
      <alignment vertical="center"/>
    </xf>
    <xf numFmtId="0" fontId="31" fillId="16" borderId="0" applyNumberFormat="0" applyBorder="0" applyAlignment="0" applyProtection="0">
      <alignment vertical="center"/>
    </xf>
    <xf numFmtId="0" fontId="40" fillId="28" borderId="0" applyNumberFormat="0" applyBorder="0" applyAlignment="0" applyProtection="0">
      <alignment vertical="center"/>
    </xf>
    <xf numFmtId="0" fontId="28" fillId="13" borderId="0" applyNumberFormat="0" applyBorder="0" applyAlignment="0" applyProtection="0">
      <alignment vertical="center"/>
    </xf>
    <xf numFmtId="0" fontId="27" fillId="12" borderId="0" applyNumberFormat="0" applyBorder="0" applyAlignment="0" applyProtection="0">
      <alignment vertical="center"/>
    </xf>
    <xf numFmtId="0" fontId="28" fillId="7" borderId="0" applyNumberFormat="0" applyBorder="0" applyAlignment="0" applyProtection="0">
      <alignment vertical="center"/>
    </xf>
    <xf numFmtId="0" fontId="28" fillId="25" borderId="0" applyNumberFormat="0" applyBorder="0" applyAlignment="0" applyProtection="0">
      <alignment vertical="center"/>
    </xf>
    <xf numFmtId="0" fontId="28" fillId="20" borderId="0" applyNumberFormat="0" applyBorder="0" applyAlignment="0" applyProtection="0">
      <alignment vertical="center"/>
    </xf>
    <xf numFmtId="0" fontId="28" fillId="30" borderId="0" applyNumberFormat="0" applyBorder="0" applyAlignment="0" applyProtection="0">
      <alignment vertical="center"/>
    </xf>
    <xf numFmtId="0" fontId="27" fillId="10" borderId="0" applyNumberFormat="0" applyBorder="0" applyAlignment="0" applyProtection="0">
      <alignment vertical="center"/>
    </xf>
    <xf numFmtId="0" fontId="27" fillId="32" borderId="0" applyNumberFormat="0" applyBorder="0" applyAlignment="0" applyProtection="0">
      <alignment vertical="center"/>
    </xf>
    <xf numFmtId="0" fontId="28" fillId="27" borderId="0" applyNumberFormat="0" applyBorder="0" applyAlignment="0" applyProtection="0">
      <alignment vertical="center"/>
    </xf>
    <xf numFmtId="0" fontId="28" fillId="19" borderId="0" applyNumberFormat="0" applyBorder="0" applyAlignment="0" applyProtection="0">
      <alignment vertical="center"/>
    </xf>
    <xf numFmtId="0" fontId="27" fillId="6" borderId="0" applyNumberFormat="0" applyBorder="0" applyAlignment="0" applyProtection="0">
      <alignment vertical="center"/>
    </xf>
    <xf numFmtId="0" fontId="28" fillId="31" borderId="0" applyNumberFormat="0" applyBorder="0" applyAlignment="0" applyProtection="0">
      <alignment vertical="center"/>
    </xf>
    <xf numFmtId="0" fontId="27" fillId="18" borderId="0" applyNumberFormat="0" applyBorder="0" applyAlignment="0" applyProtection="0">
      <alignment vertical="center"/>
    </xf>
    <xf numFmtId="0" fontId="27" fillId="29" borderId="0" applyNumberFormat="0" applyBorder="0" applyAlignment="0" applyProtection="0">
      <alignment vertical="center"/>
    </xf>
    <xf numFmtId="0" fontId="28" fillId="22" borderId="0" applyNumberFormat="0" applyBorder="0" applyAlignment="0" applyProtection="0">
      <alignment vertical="center"/>
    </xf>
    <xf numFmtId="0" fontId="27" fillId="33" borderId="0" applyNumberFormat="0" applyBorder="0" applyAlignment="0" applyProtection="0">
      <alignment vertical="center"/>
    </xf>
    <xf numFmtId="0" fontId="0" fillId="0" borderId="0"/>
    <xf numFmtId="0" fontId="41" fillId="0" borderId="0">
      <alignment vertical="center"/>
    </xf>
  </cellStyleXfs>
  <cellXfs count="40">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lignment vertical="center"/>
    </xf>
    <xf numFmtId="0" fontId="5" fillId="0" borderId="0" xfId="0" applyFont="1" applyFill="1">
      <alignment vertical="center"/>
    </xf>
    <xf numFmtId="0" fontId="0" fillId="0" borderId="0" xfId="0" applyFont="1" applyFill="1">
      <alignment vertical="center"/>
    </xf>
    <xf numFmtId="0" fontId="0" fillId="0" borderId="0" xfId="0" applyFont="1" applyFill="1" applyAlignment="1">
      <alignment vertical="center" wrapText="1"/>
    </xf>
    <xf numFmtId="0" fontId="0" fillId="0" borderId="0" xfId="0" applyFont="1" applyFill="1" applyAlignment="1">
      <alignment horizontal="center" vertical="center"/>
    </xf>
    <xf numFmtId="0" fontId="6" fillId="0" borderId="0" xfId="0" applyFont="1" applyFill="1">
      <alignment vertical="center"/>
    </xf>
    <xf numFmtId="0" fontId="7" fillId="0" borderId="0" xfId="0" applyFont="1" applyFill="1" applyAlignment="1">
      <alignment horizontal="center" vertical="center" wrapText="1"/>
    </xf>
    <xf numFmtId="0" fontId="7" fillId="0" borderId="0" xfId="0" applyFont="1" applyFill="1" applyAlignment="1">
      <alignment horizontal="center" vertical="center"/>
    </xf>
    <xf numFmtId="0" fontId="5"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2" fillId="0" borderId="1" xfId="0" applyNumberFormat="1"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lignment vertical="center"/>
    </xf>
    <xf numFmtId="0" fontId="20" fillId="0" borderId="0" xfId="0" applyFont="1" applyFill="1" applyAlignment="1">
      <alignment horizontal="center" vertical="center" wrapText="1"/>
    </xf>
    <xf numFmtId="0" fontId="1" fillId="0" borderId="1" xfId="0" applyFont="1" applyFill="1" applyBorder="1">
      <alignment vertical="center"/>
    </xf>
    <xf numFmtId="0" fontId="20" fillId="2" borderId="1" xfId="0" applyFont="1" applyFill="1" applyBorder="1" applyAlignment="1">
      <alignment horizontal="center" vertical="center" wrapText="1"/>
    </xf>
    <xf numFmtId="0" fontId="16" fillId="0" borderId="1" xfId="0" applyFont="1" applyBorder="1" applyAlignment="1">
      <alignment horizontal="center" vertical="center" wrapText="1"/>
    </xf>
    <xf numFmtId="0" fontId="21" fillId="2" borderId="1" xfId="0" applyFont="1" applyFill="1" applyBorder="1" applyAlignment="1">
      <alignment horizontal="center" vertical="center" wrapText="1"/>
    </xf>
    <xf numFmtId="0" fontId="17" fillId="0" borderId="1" xfId="0" applyFont="1" applyBorder="1" applyAlignment="1">
      <alignment horizontal="center" vertical="center" wrapText="1"/>
    </xf>
    <xf numFmtId="0" fontId="4" fillId="0" borderId="1" xfId="0" applyFont="1" applyFill="1" applyBorder="1" applyAlignment="1">
      <alignment horizontal="center" vertical="center"/>
    </xf>
    <xf numFmtId="0" fontId="0" fillId="0" borderId="1" xfId="0" applyFont="1" applyFill="1" applyBorder="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13" xfId="49"/>
    <cellStyle name="常规 2" xfId="50"/>
  </cellStyles>
  <tableStyles count="0" defaultTableStyle="TableStyleMedium2" defaultPivotStyle="PivotStyleLight16"/>
  <colors>
    <mruColors>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6"/>
  <sheetViews>
    <sheetView showZeros="0" tabSelected="1" workbookViewId="0">
      <pane ySplit="6" topLeftCell="A30" activePane="bottomLeft" state="frozen"/>
      <selection/>
      <selection pane="bottomLeft" activeCell="C10" sqref="C10"/>
    </sheetView>
  </sheetViews>
  <sheetFormatPr defaultColWidth="9" defaultRowHeight="13.5"/>
  <cols>
    <col min="1" max="1" width="8.875" style="5" customWidth="1"/>
    <col min="2" max="2" width="15.875" style="6" customWidth="1"/>
    <col min="3" max="3" width="47.25" style="6" customWidth="1"/>
    <col min="4" max="4" width="9.75" style="7" customWidth="1"/>
    <col min="5" max="5" width="11" style="6" customWidth="1"/>
    <col min="6" max="7" width="8.75" style="6" customWidth="1"/>
    <col min="8" max="8" width="8" style="6" customWidth="1"/>
    <col min="9" max="9" width="8.5" style="6" customWidth="1"/>
    <col min="10" max="10" width="9.625" style="6" customWidth="1"/>
    <col min="11" max="11" width="8.5" style="8" customWidth="1"/>
    <col min="12" max="16384" width="9" style="6"/>
  </cols>
  <sheetData>
    <row r="1" ht="23.1" customHeight="1" spans="1:1">
      <c r="A1" s="9" t="s">
        <v>0</v>
      </c>
    </row>
    <row r="2" ht="59" customHeight="1" spans="1:11">
      <c r="A2" s="10" t="s">
        <v>1</v>
      </c>
      <c r="B2" s="10"/>
      <c r="C2" s="10"/>
      <c r="D2" s="10"/>
      <c r="E2" s="10"/>
      <c r="F2" s="10"/>
      <c r="G2" s="10"/>
      <c r="H2" s="10"/>
      <c r="I2" s="10"/>
      <c r="J2" s="10"/>
      <c r="K2" s="10"/>
    </row>
    <row r="3" ht="24" customHeight="1" spans="1:11">
      <c r="A3" s="11"/>
      <c r="B3" s="11"/>
      <c r="C3" s="11"/>
      <c r="D3" s="11"/>
      <c r="E3" s="11"/>
      <c r="F3" s="11"/>
      <c r="G3" s="11"/>
      <c r="H3" s="11"/>
      <c r="I3" s="11"/>
      <c r="J3" s="32" t="s">
        <v>2</v>
      </c>
      <c r="K3" s="32"/>
    </row>
    <row r="4" ht="21" customHeight="1" spans="1:11">
      <c r="A4" s="12" t="s">
        <v>3</v>
      </c>
      <c r="B4" s="13" t="s">
        <v>4</v>
      </c>
      <c r="C4" s="13" t="s">
        <v>5</v>
      </c>
      <c r="D4" s="13" t="s">
        <v>6</v>
      </c>
      <c r="E4" s="13" t="s">
        <v>7</v>
      </c>
      <c r="F4" s="14" t="s">
        <v>8</v>
      </c>
      <c r="G4" s="14" t="s">
        <v>9</v>
      </c>
      <c r="H4" s="13" t="s">
        <v>10</v>
      </c>
      <c r="I4" s="13"/>
      <c r="J4" s="13"/>
      <c r="K4" s="13" t="s">
        <v>11</v>
      </c>
    </row>
    <row r="5" ht="61" customHeight="1" spans="1:11">
      <c r="A5" s="12"/>
      <c r="B5" s="13"/>
      <c r="C5" s="13"/>
      <c r="D5" s="13"/>
      <c r="E5" s="13"/>
      <c r="F5" s="15"/>
      <c r="G5" s="15"/>
      <c r="H5" s="15" t="s">
        <v>12</v>
      </c>
      <c r="I5" s="15" t="s">
        <v>13</v>
      </c>
      <c r="J5" s="15" t="s">
        <v>14</v>
      </c>
      <c r="K5" s="13"/>
    </row>
    <row r="6" s="1" customFormat="1" ht="27.95" customHeight="1" spans="1:11">
      <c r="A6" s="16"/>
      <c r="B6" s="17" t="s">
        <v>15</v>
      </c>
      <c r="C6" s="18"/>
      <c r="D6" s="19"/>
      <c r="E6" s="19"/>
      <c r="F6" s="19">
        <f>F7+F32+F34</f>
        <v>8432</v>
      </c>
      <c r="G6" s="19">
        <f>G7+G32+G34</f>
        <v>8332</v>
      </c>
      <c r="H6" s="19">
        <f>H7+H32+H34</f>
        <v>7140</v>
      </c>
      <c r="I6" s="19">
        <f>I7+I32+I34</f>
        <v>592</v>
      </c>
      <c r="J6" s="19">
        <f>J7+J32+J34</f>
        <v>600</v>
      </c>
      <c r="K6" s="33"/>
    </row>
    <row r="7" s="1" customFormat="1" ht="28.9" customHeight="1" spans="1:11">
      <c r="A7" s="20">
        <v>0</v>
      </c>
      <c r="B7" s="21" t="s">
        <v>16</v>
      </c>
      <c r="C7" s="22"/>
      <c r="D7" s="23"/>
      <c r="E7" s="23"/>
      <c r="F7" s="23">
        <f>SUM(F8:F31)</f>
        <v>7627</v>
      </c>
      <c r="G7" s="23">
        <f>SUM(G8:G31)</f>
        <v>7527</v>
      </c>
      <c r="H7" s="23">
        <f>SUM(H8:H31)</f>
        <v>6535</v>
      </c>
      <c r="I7" s="23">
        <f>SUM(I8:I31)</f>
        <v>392</v>
      </c>
      <c r="J7" s="23">
        <f>SUM(J8:J31)</f>
        <v>600</v>
      </c>
      <c r="K7" s="33"/>
    </row>
    <row r="8" s="2" customFormat="1" ht="53" customHeight="1" spans="1:11">
      <c r="A8" s="20">
        <v>1</v>
      </c>
      <c r="B8" s="24" t="s">
        <v>17</v>
      </c>
      <c r="C8" s="24" t="s">
        <v>18</v>
      </c>
      <c r="D8" s="24" t="s">
        <v>19</v>
      </c>
      <c r="E8" s="24" t="s">
        <v>20</v>
      </c>
      <c r="F8" s="24">
        <v>325</v>
      </c>
      <c r="G8" s="24">
        <v>325</v>
      </c>
      <c r="H8" s="24">
        <v>325</v>
      </c>
      <c r="I8" s="34"/>
      <c r="J8" s="34"/>
      <c r="K8" s="35"/>
    </row>
    <row r="9" s="2" customFormat="1" ht="51" customHeight="1" spans="1:11">
      <c r="A9" s="20">
        <v>2</v>
      </c>
      <c r="B9" s="24" t="s">
        <v>21</v>
      </c>
      <c r="C9" s="24" t="s">
        <v>22</v>
      </c>
      <c r="D9" s="24" t="s">
        <v>23</v>
      </c>
      <c r="E9" s="24" t="s">
        <v>20</v>
      </c>
      <c r="F9" s="24">
        <v>2308</v>
      </c>
      <c r="G9" s="24">
        <v>2308</v>
      </c>
      <c r="H9" s="24">
        <v>2308</v>
      </c>
      <c r="I9" s="34"/>
      <c r="J9" s="34"/>
      <c r="K9" s="35"/>
    </row>
    <row r="10" s="2" customFormat="1" ht="88" customHeight="1" spans="1:11">
      <c r="A10" s="20">
        <v>3</v>
      </c>
      <c r="B10" s="24" t="s">
        <v>24</v>
      </c>
      <c r="C10" s="24" t="s">
        <v>25</v>
      </c>
      <c r="D10" s="24" t="s">
        <v>26</v>
      </c>
      <c r="E10" s="24" t="s">
        <v>27</v>
      </c>
      <c r="F10" s="24">
        <v>516</v>
      </c>
      <c r="G10" s="24">
        <v>516</v>
      </c>
      <c r="H10" s="24">
        <v>516</v>
      </c>
      <c r="I10" s="34"/>
      <c r="J10" s="34"/>
      <c r="K10" s="35"/>
    </row>
    <row r="11" s="2" customFormat="1" ht="70" customHeight="1" spans="1:11">
      <c r="A11" s="20">
        <v>4</v>
      </c>
      <c r="B11" s="24" t="s">
        <v>28</v>
      </c>
      <c r="C11" s="24" t="s">
        <v>29</v>
      </c>
      <c r="D11" s="24" t="s">
        <v>30</v>
      </c>
      <c r="E11" s="24" t="s">
        <v>31</v>
      </c>
      <c r="F11" s="24">
        <v>70</v>
      </c>
      <c r="G11" s="24">
        <v>70</v>
      </c>
      <c r="H11" s="24">
        <v>70</v>
      </c>
      <c r="I11" s="34"/>
      <c r="J11" s="34"/>
      <c r="K11" s="35"/>
    </row>
    <row r="12" s="2" customFormat="1" ht="82" customHeight="1" spans="1:11">
      <c r="A12" s="20">
        <v>5</v>
      </c>
      <c r="B12" s="24" t="s">
        <v>32</v>
      </c>
      <c r="C12" s="24" t="s">
        <v>33</v>
      </c>
      <c r="D12" s="24" t="s">
        <v>34</v>
      </c>
      <c r="E12" s="24" t="s">
        <v>35</v>
      </c>
      <c r="F12" s="24">
        <v>192</v>
      </c>
      <c r="G12" s="24">
        <v>192</v>
      </c>
      <c r="H12" s="24"/>
      <c r="I12" s="34">
        <v>192</v>
      </c>
      <c r="J12" s="34"/>
      <c r="K12" s="35"/>
    </row>
    <row r="13" s="2" customFormat="1" ht="85" customHeight="1" spans="1:11">
      <c r="A13" s="20">
        <v>6</v>
      </c>
      <c r="B13" s="24" t="s">
        <v>36</v>
      </c>
      <c r="C13" s="24" t="s">
        <v>37</v>
      </c>
      <c r="D13" s="24" t="s">
        <v>38</v>
      </c>
      <c r="E13" s="24" t="s">
        <v>39</v>
      </c>
      <c r="F13" s="24">
        <v>442</v>
      </c>
      <c r="G13" s="24">
        <v>442</v>
      </c>
      <c r="H13" s="24">
        <v>442</v>
      </c>
      <c r="I13" s="34"/>
      <c r="J13" s="34"/>
      <c r="K13" s="35"/>
    </row>
    <row r="14" s="2" customFormat="1" ht="90" customHeight="1" spans="1:11">
      <c r="A14" s="20">
        <v>7</v>
      </c>
      <c r="B14" s="24" t="s">
        <v>40</v>
      </c>
      <c r="C14" s="24" t="s">
        <v>41</v>
      </c>
      <c r="D14" s="24" t="s">
        <v>42</v>
      </c>
      <c r="E14" s="24" t="s">
        <v>43</v>
      </c>
      <c r="F14" s="24">
        <v>549</v>
      </c>
      <c r="G14" s="24">
        <v>549</v>
      </c>
      <c r="H14" s="24">
        <v>549</v>
      </c>
      <c r="I14" s="34"/>
      <c r="J14" s="34"/>
      <c r="K14" s="35"/>
    </row>
    <row r="15" s="2" customFormat="1" ht="74" customHeight="1" spans="1:11">
      <c r="A15" s="20">
        <v>8</v>
      </c>
      <c r="B15" s="24" t="s">
        <v>44</v>
      </c>
      <c r="C15" s="24" t="s">
        <v>45</v>
      </c>
      <c r="D15" s="24" t="s">
        <v>46</v>
      </c>
      <c r="E15" s="24" t="s">
        <v>47</v>
      </c>
      <c r="F15" s="24">
        <v>146</v>
      </c>
      <c r="G15" s="24">
        <v>146</v>
      </c>
      <c r="H15" s="24">
        <v>146</v>
      </c>
      <c r="I15" s="34"/>
      <c r="J15" s="34"/>
      <c r="K15" s="35"/>
    </row>
    <row r="16" s="2" customFormat="1" ht="68" customHeight="1" spans="1:11">
      <c r="A16" s="20">
        <v>9</v>
      </c>
      <c r="B16" s="24" t="s">
        <v>48</v>
      </c>
      <c r="C16" s="24" t="s">
        <v>49</v>
      </c>
      <c r="D16" s="24" t="s">
        <v>50</v>
      </c>
      <c r="E16" s="24" t="s">
        <v>51</v>
      </c>
      <c r="F16" s="24">
        <v>370</v>
      </c>
      <c r="G16" s="24">
        <v>370</v>
      </c>
      <c r="H16" s="24">
        <v>370</v>
      </c>
      <c r="I16" s="34"/>
      <c r="J16" s="34"/>
      <c r="K16" s="35"/>
    </row>
    <row r="17" s="2" customFormat="1" ht="68" customHeight="1" spans="1:11">
      <c r="A17" s="20">
        <v>10</v>
      </c>
      <c r="B17" s="24" t="s">
        <v>52</v>
      </c>
      <c r="C17" s="24" t="s">
        <v>53</v>
      </c>
      <c r="D17" s="24" t="s">
        <v>54</v>
      </c>
      <c r="E17" s="24" t="s">
        <v>55</v>
      </c>
      <c r="F17" s="24">
        <v>300</v>
      </c>
      <c r="G17" s="24">
        <v>300</v>
      </c>
      <c r="H17" s="24"/>
      <c r="I17" s="34"/>
      <c r="J17" s="34">
        <v>300</v>
      </c>
      <c r="K17" s="35"/>
    </row>
    <row r="18" s="2" customFormat="1" ht="68" customHeight="1" spans="1:11">
      <c r="A18" s="20">
        <v>11</v>
      </c>
      <c r="B18" s="24" t="s">
        <v>56</v>
      </c>
      <c r="C18" s="24" t="s">
        <v>57</v>
      </c>
      <c r="D18" s="24" t="s">
        <v>58</v>
      </c>
      <c r="E18" s="24" t="s">
        <v>55</v>
      </c>
      <c r="F18" s="24">
        <v>240</v>
      </c>
      <c r="G18" s="24">
        <v>240</v>
      </c>
      <c r="H18" s="24">
        <v>240</v>
      </c>
      <c r="I18" s="34"/>
      <c r="J18" s="34"/>
      <c r="K18" s="35"/>
    </row>
    <row r="19" s="2" customFormat="1" ht="68" customHeight="1" spans="1:11">
      <c r="A19" s="20">
        <v>12</v>
      </c>
      <c r="B19" s="24" t="s">
        <v>59</v>
      </c>
      <c r="C19" s="24" t="s">
        <v>60</v>
      </c>
      <c r="D19" s="24" t="s">
        <v>35</v>
      </c>
      <c r="E19" s="24" t="s">
        <v>35</v>
      </c>
      <c r="F19" s="24">
        <v>365</v>
      </c>
      <c r="G19" s="24">
        <v>365</v>
      </c>
      <c r="H19" s="24">
        <v>365</v>
      </c>
      <c r="I19" s="34"/>
      <c r="J19" s="34"/>
      <c r="K19" s="35"/>
    </row>
    <row r="20" s="2" customFormat="1" ht="58" customHeight="1" spans="1:11">
      <c r="A20" s="20">
        <v>13</v>
      </c>
      <c r="B20" s="24" t="s">
        <v>61</v>
      </c>
      <c r="C20" s="24" t="s">
        <v>62</v>
      </c>
      <c r="D20" s="24" t="s">
        <v>63</v>
      </c>
      <c r="E20" s="24" t="s">
        <v>31</v>
      </c>
      <c r="F20" s="24">
        <v>100</v>
      </c>
      <c r="G20" s="24">
        <v>100</v>
      </c>
      <c r="H20" s="24"/>
      <c r="I20" s="34">
        <v>100</v>
      </c>
      <c r="J20" s="34"/>
      <c r="K20" s="35"/>
    </row>
    <row r="21" s="2" customFormat="1" ht="48" customHeight="1" spans="1:11">
      <c r="A21" s="20">
        <v>14</v>
      </c>
      <c r="B21" s="24" t="s">
        <v>64</v>
      </c>
      <c r="C21" s="24" t="s">
        <v>62</v>
      </c>
      <c r="D21" s="24" t="s">
        <v>65</v>
      </c>
      <c r="E21" s="24" t="s">
        <v>31</v>
      </c>
      <c r="F21" s="24">
        <v>100</v>
      </c>
      <c r="G21" s="24">
        <v>100</v>
      </c>
      <c r="H21" s="24"/>
      <c r="I21" s="34">
        <v>100</v>
      </c>
      <c r="J21" s="34"/>
      <c r="K21" s="35"/>
    </row>
    <row r="22" s="2" customFormat="1" ht="42" customHeight="1" spans="1:11">
      <c r="A22" s="20">
        <v>15</v>
      </c>
      <c r="B22" s="24" t="s">
        <v>66</v>
      </c>
      <c r="C22" s="24" t="s">
        <v>62</v>
      </c>
      <c r="D22" s="24" t="s">
        <v>67</v>
      </c>
      <c r="E22" s="24" t="s">
        <v>39</v>
      </c>
      <c r="F22" s="24">
        <v>100</v>
      </c>
      <c r="G22" s="24">
        <v>100</v>
      </c>
      <c r="H22" s="24"/>
      <c r="I22" s="34"/>
      <c r="J22" s="34">
        <v>100</v>
      </c>
      <c r="K22" s="35"/>
    </row>
    <row r="23" s="2" customFormat="1" ht="48" customHeight="1" spans="1:11">
      <c r="A23" s="20">
        <v>16</v>
      </c>
      <c r="B23" s="24" t="s">
        <v>68</v>
      </c>
      <c r="C23" s="24" t="s">
        <v>62</v>
      </c>
      <c r="D23" s="24" t="s">
        <v>69</v>
      </c>
      <c r="E23" s="24" t="s">
        <v>51</v>
      </c>
      <c r="F23" s="24">
        <v>100</v>
      </c>
      <c r="G23" s="24">
        <v>100</v>
      </c>
      <c r="H23" s="24">
        <v>100</v>
      </c>
      <c r="I23" s="34"/>
      <c r="J23" s="34"/>
      <c r="K23" s="35"/>
    </row>
    <row r="24" s="3" customFormat="1" ht="75" customHeight="1" spans="1:11">
      <c r="A24" s="20">
        <v>17</v>
      </c>
      <c r="B24" s="25" t="s">
        <v>70</v>
      </c>
      <c r="C24" s="25" t="s">
        <v>71</v>
      </c>
      <c r="D24" s="25" t="s">
        <v>72</v>
      </c>
      <c r="E24" s="25" t="s">
        <v>31</v>
      </c>
      <c r="F24" s="25">
        <v>180</v>
      </c>
      <c r="G24" s="25">
        <v>180</v>
      </c>
      <c r="H24" s="25">
        <v>180</v>
      </c>
      <c r="I24" s="36"/>
      <c r="J24" s="36"/>
      <c r="K24" s="37"/>
    </row>
    <row r="25" s="2" customFormat="1" ht="41" customHeight="1" spans="1:11">
      <c r="A25" s="20">
        <v>18</v>
      </c>
      <c r="B25" s="24" t="s">
        <v>73</v>
      </c>
      <c r="C25" s="24" t="s">
        <v>74</v>
      </c>
      <c r="D25" s="24" t="s">
        <v>75</v>
      </c>
      <c r="E25" s="24" t="s">
        <v>47</v>
      </c>
      <c r="F25" s="24">
        <v>180</v>
      </c>
      <c r="G25" s="24">
        <v>180</v>
      </c>
      <c r="H25" s="24">
        <v>180</v>
      </c>
      <c r="I25" s="34"/>
      <c r="J25" s="34"/>
      <c r="K25" s="35"/>
    </row>
    <row r="26" s="2" customFormat="1" ht="63" customHeight="1" spans="1:11">
      <c r="A26" s="20">
        <v>19</v>
      </c>
      <c r="B26" s="24" t="s">
        <v>76</v>
      </c>
      <c r="C26" s="24" t="s">
        <v>77</v>
      </c>
      <c r="D26" s="24" t="s">
        <v>78</v>
      </c>
      <c r="E26" s="24" t="s">
        <v>43</v>
      </c>
      <c r="F26" s="24">
        <v>120</v>
      </c>
      <c r="G26" s="24">
        <v>120</v>
      </c>
      <c r="H26" s="24">
        <v>120</v>
      </c>
      <c r="I26" s="34"/>
      <c r="J26" s="34"/>
      <c r="K26" s="35"/>
    </row>
    <row r="27" s="2" customFormat="1" ht="50" customHeight="1" spans="1:11">
      <c r="A27" s="20">
        <v>20</v>
      </c>
      <c r="B27" s="24" t="s">
        <v>79</v>
      </c>
      <c r="C27" s="24" t="s">
        <v>80</v>
      </c>
      <c r="D27" s="24" t="s">
        <v>81</v>
      </c>
      <c r="E27" s="24" t="s">
        <v>43</v>
      </c>
      <c r="F27" s="24">
        <v>100</v>
      </c>
      <c r="G27" s="24">
        <v>100</v>
      </c>
      <c r="H27" s="24">
        <v>100</v>
      </c>
      <c r="I27" s="34"/>
      <c r="J27" s="34"/>
      <c r="K27" s="35"/>
    </row>
    <row r="28" s="2" customFormat="1" ht="53" customHeight="1" spans="1:11">
      <c r="A28" s="20">
        <v>21</v>
      </c>
      <c r="B28" s="24" t="s">
        <v>82</v>
      </c>
      <c r="C28" s="24" t="s">
        <v>83</v>
      </c>
      <c r="D28" s="24" t="s">
        <v>84</v>
      </c>
      <c r="E28" s="24" t="s">
        <v>20</v>
      </c>
      <c r="F28" s="24">
        <v>100</v>
      </c>
      <c r="G28" s="24">
        <v>100</v>
      </c>
      <c r="H28" s="24">
        <v>100</v>
      </c>
      <c r="I28" s="34"/>
      <c r="J28" s="34"/>
      <c r="K28" s="35"/>
    </row>
    <row r="29" s="2" customFormat="1" ht="55" customHeight="1" spans="1:11">
      <c r="A29" s="20">
        <v>22</v>
      </c>
      <c r="B29" s="24" t="s">
        <v>85</v>
      </c>
      <c r="C29" s="24" t="s">
        <v>86</v>
      </c>
      <c r="D29" s="24" t="s">
        <v>84</v>
      </c>
      <c r="E29" s="24" t="s">
        <v>20</v>
      </c>
      <c r="F29" s="24">
        <v>345</v>
      </c>
      <c r="G29" s="24">
        <v>345</v>
      </c>
      <c r="H29" s="24">
        <v>345</v>
      </c>
      <c r="I29" s="34"/>
      <c r="J29" s="34"/>
      <c r="K29" s="35"/>
    </row>
    <row r="30" s="2" customFormat="1" ht="60" customHeight="1" spans="1:11">
      <c r="A30" s="20">
        <v>23</v>
      </c>
      <c r="B30" s="24" t="s">
        <v>87</v>
      </c>
      <c r="C30" s="24" t="s">
        <v>88</v>
      </c>
      <c r="D30" s="24" t="s">
        <v>84</v>
      </c>
      <c r="E30" s="24" t="s">
        <v>20</v>
      </c>
      <c r="F30" s="24">
        <v>200</v>
      </c>
      <c r="G30" s="24">
        <v>200</v>
      </c>
      <c r="H30" s="24"/>
      <c r="I30" s="34"/>
      <c r="J30" s="34">
        <v>200</v>
      </c>
      <c r="K30" s="35"/>
    </row>
    <row r="31" s="2" customFormat="1" ht="185" customHeight="1" spans="1:11">
      <c r="A31" s="20">
        <v>24</v>
      </c>
      <c r="B31" s="24" t="s">
        <v>89</v>
      </c>
      <c r="C31" s="24" t="s">
        <v>90</v>
      </c>
      <c r="D31" s="24" t="s">
        <v>91</v>
      </c>
      <c r="E31" s="24" t="s">
        <v>92</v>
      </c>
      <c r="F31" s="24">
        <v>179</v>
      </c>
      <c r="G31" s="24">
        <v>79</v>
      </c>
      <c r="H31" s="24">
        <v>79</v>
      </c>
      <c r="I31" s="34"/>
      <c r="J31" s="34"/>
      <c r="K31" s="35"/>
    </row>
    <row r="32" s="1" customFormat="1" ht="34.9" customHeight="1" spans="1:11">
      <c r="A32" s="26" t="s">
        <v>93</v>
      </c>
      <c r="B32" s="27" t="s">
        <v>94</v>
      </c>
      <c r="C32" s="28"/>
      <c r="D32" s="23"/>
      <c r="E32" s="23"/>
      <c r="F32" s="23">
        <f>SUM(F33:F33)</f>
        <v>160</v>
      </c>
      <c r="G32" s="23">
        <f>SUM(G33:G33)</f>
        <v>160</v>
      </c>
      <c r="H32" s="23">
        <f>SUM(H33:H33)</f>
        <v>160</v>
      </c>
      <c r="I32" s="23">
        <f>SUM(I33:I33)</f>
        <v>0</v>
      </c>
      <c r="J32" s="23">
        <f>SUM(J33:J33)</f>
        <v>0</v>
      </c>
      <c r="K32" s="33"/>
    </row>
    <row r="33" s="1" customFormat="1" ht="56" customHeight="1" spans="1:11">
      <c r="A33" s="29">
        <v>25</v>
      </c>
      <c r="B33" s="24" t="s">
        <v>95</v>
      </c>
      <c r="C33" s="24" t="s">
        <v>96</v>
      </c>
      <c r="D33" s="24" t="s">
        <v>27</v>
      </c>
      <c r="E33" s="24" t="s">
        <v>97</v>
      </c>
      <c r="F33" s="24">
        <v>160</v>
      </c>
      <c r="G33" s="24">
        <v>160</v>
      </c>
      <c r="H33" s="24">
        <v>160</v>
      </c>
      <c r="I33" s="23"/>
      <c r="J33" s="23"/>
      <c r="K33" s="33"/>
    </row>
    <row r="34" s="4" customFormat="1" ht="36" customHeight="1" spans="1:11">
      <c r="A34" s="26" t="s">
        <v>98</v>
      </c>
      <c r="B34" s="27" t="s">
        <v>99</v>
      </c>
      <c r="C34" s="28"/>
      <c r="D34" s="30"/>
      <c r="E34" s="31"/>
      <c r="F34" s="23">
        <f>SUM(F35:F36)</f>
        <v>645</v>
      </c>
      <c r="G34" s="23">
        <f>SUM(G35:G36)</f>
        <v>645</v>
      </c>
      <c r="H34" s="23">
        <f>SUM(H35:H36)</f>
        <v>445</v>
      </c>
      <c r="I34" s="23">
        <f>SUM(I35:I36)</f>
        <v>200</v>
      </c>
      <c r="J34" s="23">
        <f>SUM(J35:J36)</f>
        <v>0</v>
      </c>
      <c r="K34" s="38"/>
    </row>
    <row r="35" s="4" customFormat="1" ht="48" customHeight="1" spans="1:11">
      <c r="A35" s="29">
        <v>26</v>
      </c>
      <c r="B35" s="24" t="s">
        <v>100</v>
      </c>
      <c r="C35" s="24" t="s">
        <v>101</v>
      </c>
      <c r="D35" s="24" t="s">
        <v>84</v>
      </c>
      <c r="E35" s="24" t="s">
        <v>102</v>
      </c>
      <c r="F35" s="24">
        <v>445</v>
      </c>
      <c r="G35" s="24">
        <v>445</v>
      </c>
      <c r="H35" s="24">
        <v>445</v>
      </c>
      <c r="I35" s="31"/>
      <c r="J35" s="31"/>
      <c r="K35" s="35"/>
    </row>
    <row r="36" ht="69" customHeight="1" spans="1:11">
      <c r="A36" s="29">
        <v>27</v>
      </c>
      <c r="B36" s="24" t="s">
        <v>103</v>
      </c>
      <c r="C36" s="24" t="s">
        <v>104</v>
      </c>
      <c r="D36" s="24" t="s">
        <v>84</v>
      </c>
      <c r="E36" s="24" t="s">
        <v>105</v>
      </c>
      <c r="F36" s="24">
        <v>200</v>
      </c>
      <c r="G36" s="24">
        <v>200</v>
      </c>
      <c r="H36" s="24"/>
      <c r="I36" s="24">
        <v>200</v>
      </c>
      <c r="J36" s="39"/>
      <c r="K36" s="35"/>
    </row>
  </sheetData>
  <mergeCells count="15">
    <mergeCell ref="A2:K2"/>
    <mergeCell ref="J3:K3"/>
    <mergeCell ref="H4:J4"/>
    <mergeCell ref="B6:C6"/>
    <mergeCell ref="B7:C7"/>
    <mergeCell ref="B32:C32"/>
    <mergeCell ref="B34:C34"/>
    <mergeCell ref="A4:A5"/>
    <mergeCell ref="B4:B5"/>
    <mergeCell ref="C4:C5"/>
    <mergeCell ref="D4:D5"/>
    <mergeCell ref="E4:E5"/>
    <mergeCell ref="F4:F5"/>
    <mergeCell ref="G4:G5"/>
    <mergeCell ref="K4:K5"/>
  </mergeCells>
  <printOptions horizontalCentered="1"/>
  <pageMargins left="0.747916666666667" right="0.708333333333333" top="0.904861111111111" bottom="0.708333333333333" header="0.298611111111111" footer="0.472222222222222"/>
  <pageSetup paperSize="9" scale="92"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衔接项目</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马尚锋</dc:creator>
  <cp:lastModifiedBy>马瑞文</cp:lastModifiedBy>
  <dcterms:created xsi:type="dcterms:W3CDTF">2021-07-12T07:36:00Z</dcterms:created>
  <dcterms:modified xsi:type="dcterms:W3CDTF">2022-05-25T07:28:33Z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EA2994DD87F54992BEA7A720C282BE14</vt:lpwstr>
  </property>
  <property fmtid="{D5CDD505-2E9C-101B-9397-08002B2CF9AE}" pid="3" name="KSOProductBuildVer">
    <vt:lpwstr>2052-11.1.0.11744</vt:lpwstr>
  </property>
  <property fmtid="{D5CDD505-2E9C-101B-9397-08002B2CF9AE}" pid="4" name="commondata">
    <vt:lpwstr>eyJoZGlkIjoiZTc2Y2RmN2VkNmJiNGIwN2MwNjI4ZThlNjIzMGE5OWQifQ==</vt:lpwstr>
  </property>
</Properties>
</file>