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000" windowHeight="9840"/>
  </bookViews>
  <sheets>
    <sheet name="衔接项目" sheetId="1" r:id="rId1"/>
    <sheet name="Sheet1" sheetId="2" r:id="rId2"/>
  </sheets>
  <definedNames>
    <definedName name="_xlnm._FilterDatabase" localSheetId="0" hidden="1">衔接项目!$A$4:$H$18</definedName>
    <definedName name="_xlnm.Print_Titles" localSheetId="0">衔接项目!$1:$3</definedName>
  </definedNames>
  <calcPr calcId="125725"/>
</workbook>
</file>

<file path=xl/calcChain.xml><?xml version="1.0" encoding="utf-8"?>
<calcChain xmlns="http://schemas.openxmlformats.org/spreadsheetml/2006/main">
  <c r="G17" i="1"/>
  <c r="F17"/>
  <c r="G5"/>
  <c r="F5"/>
  <c r="F4" l="1"/>
  <c r="G4"/>
</calcChain>
</file>

<file path=xl/sharedStrings.xml><?xml version="1.0" encoding="utf-8"?>
<sst xmlns="http://schemas.openxmlformats.org/spreadsheetml/2006/main" count="62" uniqueCount="54">
  <si>
    <t>序号</t>
  </si>
  <si>
    <t>项目名称</t>
  </si>
  <si>
    <t>建设内容及规模</t>
  </si>
  <si>
    <t>建设地点</t>
  </si>
  <si>
    <t>实施主体</t>
  </si>
  <si>
    <t>资金总规模</t>
  </si>
  <si>
    <t>备注</t>
  </si>
  <si>
    <t>一</t>
  </si>
  <si>
    <t>同心县下马关镇五里墩村（B地块）设施温棚建设项目</t>
  </si>
  <si>
    <t>建设9栋暖棚，均为A型（80米*12米）；新建300平方米冷库1座；140平方米的病虫害防治室1座，50000立方蓄水池1座；配套建设砂砾路铺设和室外管网工程；项目总占地面积62.8亩</t>
  </si>
  <si>
    <t>五里墩村</t>
  </si>
  <si>
    <t>下马关镇</t>
  </si>
  <si>
    <t>下马关镇西沟村设施温棚建设项目</t>
  </si>
  <si>
    <t>新建41栋暖棚，其中：A型（80米*12米）36栋；A-2型（60米*12米）5栋；项目总占地面积114.5亩</t>
  </si>
  <si>
    <t>下马关镇南安村设施温棚建设项目</t>
  </si>
  <si>
    <t>新建28栋暖棚，其中：A型（80米*12米）24栋；A-1型（80米*12.5米）4栋；新建300平方米的冷库1座；140平方米的病虫害防治室1座；配套建设砂砾路铺设和室外管网工程；项目总占地面积80亩</t>
  </si>
  <si>
    <t>南安村</t>
  </si>
  <si>
    <t>下马关镇田园村设施温棚建设项目</t>
  </si>
  <si>
    <t>新建42栋大棚，其中：A型（80米*12米）暖棚24栋；B型（80米*12.5米）冷棚18栋；项目总占地面积122亩</t>
  </si>
  <si>
    <t>下马关镇平远村设施温棚建设项目</t>
  </si>
  <si>
    <t>新建75栋冷棚，其中：B型（80米*12.5米）61栋，B-2型（80米*12.5米）2栋，D型（80米*18米）12栋；项目总占地面积192.5亩</t>
  </si>
  <si>
    <t>同心县张家塬乡折腰沟村现代农业多功能智能温室建设项目</t>
  </si>
  <si>
    <t>项目总占地面积3632.4 平方米，温室长 54 米，宽 40米，肩高 6 米，脊高 7.2 米，顶高 7.8米，占地面积为2160平方米。配套完善温室保温系统、顶开窗自然通风系统、控制系统、照明配电控制系统等</t>
  </si>
  <si>
    <t>折腰沟村</t>
  </si>
  <si>
    <t>张家塬乡</t>
  </si>
  <si>
    <t>石狮开发区边桥村设施农业蔬菜仓储保鲜冷库建设项目</t>
  </si>
  <si>
    <t>边桥村设施农业配套设施建设，建设蔬菜仓储保鲜冷库1座300平方米及配套设施</t>
  </si>
  <si>
    <t>边桥村</t>
  </si>
  <si>
    <t>石狮开发区</t>
  </si>
  <si>
    <t>丁塘镇黄花菜，冷凉蔬菜示范推广项目</t>
  </si>
  <si>
    <t>在丁塘镇团结村、小山村、南阳村能种植310黄花菜。</t>
  </si>
  <si>
    <t>团结村
小山村
南阳村</t>
  </si>
  <si>
    <t>丁塘镇</t>
  </si>
  <si>
    <t>兴隆乡黄花菜、芦笋等冷凉蔬菜示范推广项目</t>
  </si>
  <si>
    <t>在兴隆乡新生村推广种植黄花菜、芦笋等冷凉蔬菜210亩。</t>
  </si>
  <si>
    <t>新生村</t>
  </si>
  <si>
    <t>兴隆乡</t>
  </si>
  <si>
    <t>同心县预旺镇万头肉牛养殖基地项目</t>
  </si>
  <si>
    <t>土峰村</t>
  </si>
  <si>
    <t>预旺镇</t>
  </si>
  <si>
    <t>下马关镇肉牛养殖基地补栏项目</t>
  </si>
  <si>
    <t>三山井村</t>
  </si>
  <si>
    <t>二</t>
  </si>
  <si>
    <t>基础设施建设项目（1个）</t>
  </si>
  <si>
    <t>同心县王团镇吊堡子村防洪治理工程</t>
  </si>
  <si>
    <t>燕米沟新开挖沟道0.629km，砌护总长度共计1.494km，沟道沿线配套跌水1座，生产桥3座；火家沟砌护总长度共计0.071km；无名沟新开挖沟道0.511km，砌护总长度共计0.511km；白水沟砌护总长度共计1.384km；白水沟支沟为新开挖沟道，开挖长度0.1km，砌护总长度共计0.2km；槽子沟砌护总长度共计 0.15km；导洪沟为新开挖沟道，开挖长度 0.349km，砌护总长度共计 0.349km；在末端配套跌水1座；在导洪沟道下游，紧邻导洪沟新筑拦洪坝1座，长度为0.349km</t>
  </si>
  <si>
    <t>王团镇吊堡子村</t>
  </si>
  <si>
    <t>水务局</t>
  </si>
  <si>
    <t>附件：    同心县2023年自治区衔接资金安排巩固拓展脱贫攻坚成果同乡村振兴有效衔接项目</t>
    <phoneticPr fontId="19" type="noConversion"/>
  </si>
  <si>
    <t>本次安排自治区衔接资金</t>
    <phoneticPr fontId="19" type="noConversion"/>
  </si>
  <si>
    <t>新建24栋牛棚及一栋扩建牛棚，新建及扩建牛棚总建筑面积42334平方米。扩建一栋草料库（面积1386平方米），扩建一栋械车库（面积580平方米），扩建一栋粪便暂存棚（面积1041平方米），扩建青储池（面积1000平方米），并配套建设给排水外网，电气外网及外扩部分围墙等。本批安排资金1000万元，补栏肉牛667头,每头补助1.5万元。</t>
  </si>
  <si>
    <t>补栏肉牛667头，每头补助1.5万元</t>
  </si>
  <si>
    <t>产业发展项目（11个）</t>
    <phoneticPr fontId="19" type="noConversion"/>
  </si>
  <si>
    <t>合计（12个）</t>
    <phoneticPr fontId="19" type="noConversion"/>
  </si>
</sst>
</file>

<file path=xl/styles.xml><?xml version="1.0" encoding="utf-8"?>
<styleSheet xmlns="http://schemas.openxmlformats.org/spreadsheetml/2006/main">
  <numFmts count="1">
    <numFmt numFmtId="176" formatCode="0_ "/>
  </numFmts>
  <fonts count="20">
    <font>
      <sz val="11"/>
      <color theme="1"/>
      <name val="宋体"/>
      <charset val="134"/>
      <scheme val="minor"/>
    </font>
    <font>
      <b/>
      <sz val="11"/>
      <name val="Times New Roman"/>
      <family val="1"/>
    </font>
    <font>
      <b/>
      <sz val="10"/>
      <name val="等线 Light"/>
      <charset val="134"/>
    </font>
    <font>
      <b/>
      <sz val="11"/>
      <name val="宋体"/>
      <charset val="134"/>
      <scheme val="minor"/>
    </font>
    <font>
      <b/>
      <sz val="9"/>
      <name val="宋体"/>
      <charset val="134"/>
      <scheme val="minor"/>
    </font>
    <font>
      <sz val="11"/>
      <name val="宋体"/>
      <charset val="134"/>
      <scheme val="minor"/>
    </font>
    <font>
      <b/>
      <sz val="10"/>
      <name val="宋体"/>
      <charset val="134"/>
      <scheme val="minor"/>
    </font>
    <font>
      <b/>
      <sz val="9"/>
      <name val="Times New Roman"/>
      <family val="1"/>
    </font>
    <font>
      <b/>
      <sz val="14"/>
      <name val="仿宋_GB2312"/>
      <charset val="134"/>
    </font>
    <font>
      <b/>
      <sz val="14"/>
      <name val="Times New Roman"/>
      <family val="1"/>
    </font>
    <font>
      <b/>
      <sz val="12"/>
      <name val="等线"/>
      <charset val="134"/>
    </font>
    <font>
      <b/>
      <sz val="10"/>
      <name val="等线"/>
      <charset val="134"/>
    </font>
    <font>
      <sz val="10"/>
      <name val="等线"/>
      <charset val="134"/>
    </font>
    <font>
      <b/>
      <sz val="12"/>
      <name val="黑体"/>
      <charset val="134"/>
    </font>
    <font>
      <sz val="11"/>
      <color theme="1"/>
      <name val="宋体"/>
      <charset val="134"/>
      <scheme val="minor"/>
    </font>
    <font>
      <sz val="10"/>
      <name val="Arial"/>
      <family val="2"/>
    </font>
    <font>
      <sz val="11"/>
      <color theme="1"/>
      <name val="等线"/>
      <charset val="134"/>
    </font>
    <font>
      <sz val="18"/>
      <name val="方正小标宋简体"/>
      <family val="4"/>
      <charset val="134"/>
    </font>
    <font>
      <b/>
      <sz val="10"/>
      <name val="仿宋_GB2312"/>
      <family val="3"/>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30">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xf numFmtId="0" fontId="1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3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5" fillId="0" borderId="0" xfId="0" applyFont="1" applyFill="1" applyAlignment="1">
      <alignment vertical="center" wrapText="1"/>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176" fontId="12" fillId="3"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29"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0" borderId="1" xfId="0" applyFont="1" applyFill="1" applyBorder="1">
      <alignment vertical="center"/>
    </xf>
    <xf numFmtId="0" fontId="2" fillId="0" borderId="1" xfId="0" applyFont="1" applyFill="1" applyBorder="1">
      <alignment vertical="center"/>
    </xf>
    <xf numFmtId="0" fontId="5" fillId="0" borderId="1" xfId="0" applyFont="1" applyFill="1" applyBorder="1">
      <alignment vertical="center"/>
    </xf>
    <xf numFmtId="0" fontId="3" fillId="0" borderId="1" xfId="0" applyFont="1" applyFill="1" applyBorder="1">
      <alignment vertical="center"/>
    </xf>
    <xf numFmtId="0" fontId="11" fillId="0" borderId="1" xfId="0" applyFont="1" applyFill="1" applyBorder="1">
      <alignment vertical="center"/>
    </xf>
    <xf numFmtId="0" fontId="17" fillId="0" borderId="6"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cellXfs>
  <cellStyles count="30">
    <cellStyle name="常规" xfId="0" builtinId="0"/>
    <cellStyle name="常规 13" xfId="10"/>
    <cellStyle name="常规 2" xfId="12"/>
    <cellStyle name="常规 2 2" xfId="7"/>
    <cellStyle name="常规 2 2 2" xfId="5"/>
    <cellStyle name="常规 2 2 2 2" xfId="1"/>
    <cellStyle name="常规 2 2 2 2 2" xfId="29"/>
    <cellStyle name="常规 2 3" xfId="8"/>
    <cellStyle name="常规 2 3 2" xfId="9"/>
    <cellStyle name="常规 2 3 2 2" xfId="14"/>
    <cellStyle name="常规 2 3 2 2 2" xfId="15"/>
    <cellStyle name="常规 2 3 3" xfId="2"/>
    <cellStyle name="常规 2 3 3 2" xfId="13"/>
    <cellStyle name="常规 2 4" xfId="16"/>
    <cellStyle name="常规 2 4 2" xfId="11"/>
    <cellStyle name="常规 3" xfId="17"/>
    <cellStyle name="常规 3 2" xfId="6"/>
    <cellStyle name="常规 3 2 2" xfId="18"/>
    <cellStyle name="常规 3 2 2 2" xfId="19"/>
    <cellStyle name="常规 3 3" xfId="20"/>
    <cellStyle name="常规 3 3 2" xfId="21"/>
    <cellStyle name="常规 4" xfId="22"/>
    <cellStyle name="常规 5" xfId="23"/>
    <cellStyle name="常规 5 2" xfId="4"/>
    <cellStyle name="常规 6" xfId="3"/>
    <cellStyle name="常规 6 2" xfId="24"/>
    <cellStyle name="常规 6 2 2" xfId="25"/>
    <cellStyle name="常规 6 3" xfId="26"/>
    <cellStyle name="常规 7" xfId="27"/>
    <cellStyle name="常规 7 2" xfId="28"/>
  </cellStyles>
  <dxfs count="0"/>
  <tableStyles count="0" defaultTableStyle="TableStyleMedium2" defaultPivotStyle="PivotStyleLight16"/>
  <colors>
    <mruColors>
      <color rgb="FFFFFF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18"/>
  <sheetViews>
    <sheetView showZeros="0" tabSelected="1" zoomScaleNormal="100" workbookViewId="0">
      <pane ySplit="4" topLeftCell="A5" activePane="bottomLeft" state="frozen"/>
      <selection pane="bottomLeft" activeCell="C12" sqref="C12"/>
    </sheetView>
  </sheetViews>
  <sheetFormatPr defaultColWidth="9" defaultRowHeight="13.5"/>
  <cols>
    <col min="1" max="1" width="6.125" style="4" customWidth="1"/>
    <col min="2" max="2" width="24.25" style="5" customWidth="1"/>
    <col min="3" max="3" width="50" style="5" customWidth="1"/>
    <col min="4" max="4" width="10.125" style="6" customWidth="1"/>
    <col min="5" max="5" width="15.25" style="5" customWidth="1"/>
    <col min="6" max="6" width="11" style="5" customWidth="1"/>
    <col min="7" max="7" width="14.125" style="5" customWidth="1"/>
    <col min="8" max="8" width="6.5" style="7" customWidth="1"/>
    <col min="9" max="16384" width="9" style="5"/>
  </cols>
  <sheetData>
    <row r="1" spans="1:8" ht="60" customHeight="1">
      <c r="A1" s="29" t="s">
        <v>48</v>
      </c>
      <c r="B1" s="29"/>
      <c r="C1" s="29"/>
      <c r="D1" s="29"/>
      <c r="E1" s="29"/>
      <c r="F1" s="29"/>
      <c r="G1" s="29"/>
      <c r="H1" s="29"/>
    </row>
    <row r="2" spans="1:8" ht="21" customHeight="1">
      <c r="A2" s="36" t="s">
        <v>0</v>
      </c>
      <c r="B2" s="36" t="s">
        <v>1</v>
      </c>
      <c r="C2" s="36" t="s">
        <v>2</v>
      </c>
      <c r="D2" s="36" t="s">
        <v>3</v>
      </c>
      <c r="E2" s="36" t="s">
        <v>4</v>
      </c>
      <c r="F2" s="37" t="s">
        <v>5</v>
      </c>
      <c r="G2" s="37" t="s">
        <v>49</v>
      </c>
      <c r="H2" s="36" t="s">
        <v>6</v>
      </c>
    </row>
    <row r="3" spans="1:8" ht="15" customHeight="1">
      <c r="A3" s="36"/>
      <c r="B3" s="36"/>
      <c r="C3" s="36"/>
      <c r="D3" s="36"/>
      <c r="E3" s="36"/>
      <c r="F3" s="38"/>
      <c r="G3" s="38"/>
      <c r="H3" s="36"/>
    </row>
    <row r="4" spans="1:8" s="1" customFormat="1" ht="27.95" customHeight="1">
      <c r="A4" s="9"/>
      <c r="B4" s="30" t="s">
        <v>53</v>
      </c>
      <c r="C4" s="31"/>
      <c r="D4" s="10"/>
      <c r="E4" s="10"/>
      <c r="F4" s="10">
        <f>F5+F17</f>
        <v>13433</v>
      </c>
      <c r="G4" s="10">
        <f>G5+G17</f>
        <v>9323</v>
      </c>
      <c r="H4" s="24"/>
    </row>
    <row r="5" spans="1:8" s="2" customFormat="1" ht="26.25" customHeight="1">
      <c r="A5" s="11" t="s">
        <v>7</v>
      </c>
      <c r="B5" s="32" t="s">
        <v>52</v>
      </c>
      <c r="C5" s="33"/>
      <c r="D5" s="12"/>
      <c r="E5" s="13"/>
      <c r="F5" s="14">
        <f>SUM(F6:F16)</f>
        <v>12333</v>
      </c>
      <c r="G5" s="14">
        <f>SUM(G6:G16)</f>
        <v>8223</v>
      </c>
      <c r="H5" s="25"/>
    </row>
    <row r="6" spans="1:8" ht="41.25" customHeight="1">
      <c r="A6" s="8">
        <v>1</v>
      </c>
      <c r="B6" s="15" t="s">
        <v>8</v>
      </c>
      <c r="C6" s="15" t="s">
        <v>9</v>
      </c>
      <c r="D6" s="15" t="s">
        <v>10</v>
      </c>
      <c r="E6" s="15" t="s">
        <v>11</v>
      </c>
      <c r="F6" s="16">
        <v>1338</v>
      </c>
      <c r="G6" s="17">
        <v>1228</v>
      </c>
      <c r="H6" s="26"/>
    </row>
    <row r="7" spans="1:8" ht="28.5" customHeight="1">
      <c r="A7" s="8">
        <v>2</v>
      </c>
      <c r="B7" s="15" t="s">
        <v>12</v>
      </c>
      <c r="C7" s="15" t="s">
        <v>13</v>
      </c>
      <c r="D7" s="15" t="s">
        <v>10</v>
      </c>
      <c r="E7" s="15" t="s">
        <v>11</v>
      </c>
      <c r="F7" s="17">
        <v>1270</v>
      </c>
      <c r="G7" s="17">
        <v>1270</v>
      </c>
      <c r="H7" s="26"/>
    </row>
    <row r="8" spans="1:8" ht="43.5" customHeight="1">
      <c r="A8" s="8">
        <v>3</v>
      </c>
      <c r="B8" s="15" t="s">
        <v>14</v>
      </c>
      <c r="C8" s="15" t="s">
        <v>15</v>
      </c>
      <c r="D8" s="15" t="s">
        <v>16</v>
      </c>
      <c r="E8" s="15" t="s">
        <v>11</v>
      </c>
      <c r="F8" s="16">
        <v>1270</v>
      </c>
      <c r="G8" s="17">
        <v>1270</v>
      </c>
      <c r="H8" s="26"/>
    </row>
    <row r="9" spans="1:8" ht="35.25" customHeight="1">
      <c r="A9" s="8">
        <v>4</v>
      </c>
      <c r="B9" s="18" t="s">
        <v>17</v>
      </c>
      <c r="C9" s="19" t="s">
        <v>18</v>
      </c>
      <c r="D9" s="19" t="s">
        <v>16</v>
      </c>
      <c r="E9" s="19" t="s">
        <v>11</v>
      </c>
      <c r="F9" s="20">
        <v>762</v>
      </c>
      <c r="G9" s="17">
        <v>762</v>
      </c>
      <c r="H9" s="26"/>
    </row>
    <row r="10" spans="1:8" ht="36" customHeight="1">
      <c r="A10" s="8">
        <v>5</v>
      </c>
      <c r="B10" s="18" t="s">
        <v>19</v>
      </c>
      <c r="C10" s="19" t="s">
        <v>20</v>
      </c>
      <c r="D10" s="19" t="s">
        <v>16</v>
      </c>
      <c r="E10" s="19" t="s">
        <v>11</v>
      </c>
      <c r="F10" s="20">
        <v>1117</v>
      </c>
      <c r="G10" s="17">
        <v>1117</v>
      </c>
      <c r="H10" s="26"/>
    </row>
    <row r="11" spans="1:8" ht="48" customHeight="1">
      <c r="A11" s="8">
        <v>6</v>
      </c>
      <c r="B11" s="21" t="s">
        <v>21</v>
      </c>
      <c r="C11" s="21" t="s">
        <v>22</v>
      </c>
      <c r="D11" s="21" t="s">
        <v>23</v>
      </c>
      <c r="E11" s="21" t="s">
        <v>24</v>
      </c>
      <c r="F11" s="15">
        <v>260</v>
      </c>
      <c r="G11" s="17">
        <v>260</v>
      </c>
      <c r="H11" s="26"/>
    </row>
    <row r="12" spans="1:8" ht="33" customHeight="1">
      <c r="A12" s="8">
        <v>7</v>
      </c>
      <c r="B12" s="17" t="s">
        <v>25</v>
      </c>
      <c r="C12" s="17" t="s">
        <v>26</v>
      </c>
      <c r="D12" s="17" t="s">
        <v>27</v>
      </c>
      <c r="E12" s="17" t="s">
        <v>28</v>
      </c>
      <c r="F12" s="17">
        <v>160</v>
      </c>
      <c r="G12" s="17">
        <v>160</v>
      </c>
      <c r="H12" s="26"/>
    </row>
    <row r="13" spans="1:8" ht="28.5" customHeight="1">
      <c r="A13" s="8">
        <v>8</v>
      </c>
      <c r="B13" s="22" t="s">
        <v>29</v>
      </c>
      <c r="C13" s="22" t="s">
        <v>30</v>
      </c>
      <c r="D13" s="17" t="s">
        <v>31</v>
      </c>
      <c r="E13" s="17" t="s">
        <v>32</v>
      </c>
      <c r="F13" s="17">
        <v>93</v>
      </c>
      <c r="G13" s="17">
        <v>93</v>
      </c>
      <c r="H13" s="26"/>
    </row>
    <row r="14" spans="1:8" ht="27.75" customHeight="1">
      <c r="A14" s="8">
        <v>9</v>
      </c>
      <c r="B14" s="22" t="s">
        <v>33</v>
      </c>
      <c r="C14" s="22" t="s">
        <v>34</v>
      </c>
      <c r="D14" s="17" t="s">
        <v>35</v>
      </c>
      <c r="E14" s="17" t="s">
        <v>36</v>
      </c>
      <c r="F14" s="17">
        <v>63</v>
      </c>
      <c r="G14" s="17">
        <v>63</v>
      </c>
      <c r="H14" s="26"/>
    </row>
    <row r="15" spans="1:8" ht="76.5" customHeight="1">
      <c r="A15" s="8">
        <v>10</v>
      </c>
      <c r="B15" s="17" t="s">
        <v>37</v>
      </c>
      <c r="C15" s="17" t="s">
        <v>50</v>
      </c>
      <c r="D15" s="17" t="s">
        <v>38</v>
      </c>
      <c r="E15" s="17" t="s">
        <v>39</v>
      </c>
      <c r="F15" s="17">
        <v>5000</v>
      </c>
      <c r="G15" s="15">
        <v>1000</v>
      </c>
      <c r="H15" s="26"/>
    </row>
    <row r="16" spans="1:8" customFormat="1" ht="36.75" customHeight="1">
      <c r="A16" s="8">
        <v>11</v>
      </c>
      <c r="B16" s="17" t="s">
        <v>40</v>
      </c>
      <c r="C16" s="17" t="s">
        <v>51</v>
      </c>
      <c r="D16" s="17" t="s">
        <v>41</v>
      </c>
      <c r="E16" s="17" t="s">
        <v>11</v>
      </c>
      <c r="F16" s="17">
        <v>1000</v>
      </c>
      <c r="G16" s="15">
        <v>1000</v>
      </c>
      <c r="H16" s="26"/>
    </row>
    <row r="17" spans="1:8" s="3" customFormat="1" ht="28.9" customHeight="1">
      <c r="A17" s="23" t="s">
        <v>42</v>
      </c>
      <c r="B17" s="34" t="s">
        <v>43</v>
      </c>
      <c r="C17" s="35"/>
      <c r="D17" s="14"/>
      <c r="E17" s="14"/>
      <c r="F17" s="14">
        <f>SUM(F18:F18)</f>
        <v>1100</v>
      </c>
      <c r="G17" s="14">
        <f>SUM(G18:G18)</f>
        <v>1100</v>
      </c>
      <c r="H17" s="27"/>
    </row>
    <row r="18" spans="1:8" s="3" customFormat="1" ht="102" customHeight="1">
      <c r="A18" s="8">
        <v>12</v>
      </c>
      <c r="B18" s="17" t="s">
        <v>44</v>
      </c>
      <c r="C18" s="17" t="s">
        <v>45</v>
      </c>
      <c r="D18" s="17" t="s">
        <v>46</v>
      </c>
      <c r="E18" s="17" t="s">
        <v>47</v>
      </c>
      <c r="F18" s="17">
        <v>1100</v>
      </c>
      <c r="G18" s="17">
        <v>1100</v>
      </c>
      <c r="H18" s="28"/>
    </row>
  </sheetData>
  <mergeCells count="12">
    <mergeCell ref="A1:H1"/>
    <mergeCell ref="B4:C4"/>
    <mergeCell ref="B5:C5"/>
    <mergeCell ref="B17:C17"/>
    <mergeCell ref="A2:A3"/>
    <mergeCell ref="B2:B3"/>
    <mergeCell ref="C2:C3"/>
    <mergeCell ref="D2:D3"/>
    <mergeCell ref="E2:E3"/>
    <mergeCell ref="F2:F3"/>
    <mergeCell ref="G2:G3"/>
    <mergeCell ref="H2:H3"/>
  </mergeCells>
  <phoneticPr fontId="19" type="noConversion"/>
  <printOptions horizontalCentered="1"/>
  <pageMargins left="0.74791666666666701" right="0.70833333333333304" top="0.70833333333333304" bottom="0.66874999999999996" header="0.29861111111111099" footer="0.43263888888888902"/>
  <pageSetup paperSize="9" scale="97" fitToHeight="0" orientation="landscape" r:id="rId1"/>
  <headerFooter>
    <oddFooter>&amp;C第 &amp;P 页，共 &amp;N 页</oddFooter>
  </headerFooter>
  <ignoredErrors>
    <ignoredError sqref="G17" formula="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9"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衔接项目</vt:lpstr>
      <vt:lpstr>Sheet1</vt:lpstr>
      <vt:lpstr>衔接项目!Print_Titles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马尚锋</dc:creator>
  <cp:lastModifiedBy>yangxiaodong</cp:lastModifiedBy>
  <cp:lastPrinted>2023-05-17T01:40:50Z</cp:lastPrinted>
  <dcterms:created xsi:type="dcterms:W3CDTF">2021-07-12T07:36:00Z</dcterms:created>
  <dcterms:modified xsi:type="dcterms:W3CDTF">2023-05-17T01:41:58Z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82D2DA74B4D444779C1DD3595DC3E7A1</vt:lpwstr>
  </property>
  <property fmtid="{D5CDD505-2E9C-101B-9397-08002B2CF9AE}" pid="3" name="KSOProductBuildVer">
    <vt:lpwstr>2052-11.1.0.14036</vt:lpwstr>
  </property>
</Properties>
</file>