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<sst xmlns="http://schemas.openxmlformats.org/spreadsheetml/2006/main" count="25" uniqueCount="25">
  <si>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同心县2022年实际种粮农民一次性补贴面积及补贴资金公示表</t>
  </si>
  <si>
    <t>序号</t>
  </si>
  <si>
    <t>乡（镇）</t>
  </si>
  <si>
    <t>补贴金额（元，补贴标准10.69元/亩）</t>
  </si>
  <si>
    <t>补贴面积（亩）</t>
  </si>
  <si>
    <t>粮食作物种植面积（亩）</t>
  </si>
  <si>
    <t>备注</t>
  </si>
  <si>
    <t>小麦</t>
  </si>
  <si>
    <t>玉米</t>
  </si>
  <si>
    <t>大豆（含大豆玉米带状复合种植）</t>
  </si>
  <si>
    <t>薯类</t>
  </si>
  <si>
    <t>杂粮</t>
  </si>
  <si>
    <t>预海镇</t>
  </si>
  <si>
    <t>河西镇</t>
  </si>
  <si>
    <t>丁塘镇</t>
  </si>
  <si>
    <t>韦州镇</t>
  </si>
  <si>
    <t>下马关镇</t>
  </si>
  <si>
    <t>预旺镇</t>
  </si>
  <si>
    <t>王团镇</t>
  </si>
  <si>
    <t>田老庄乡</t>
  </si>
  <si>
    <t>马高庄乡</t>
  </si>
  <si>
    <t>张家塬乡</t>
  </si>
  <si>
    <t>兴隆乡</t>
  </si>
  <si>
    <t>石狮管委会</t>
  </si>
  <si>
    <t>合计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</si>
</sst>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rgb="FF000000"/>
      <name val="仿宋"/>
      <charset val="134"/>
    </font>
    <font>
      <b/>
      <sz val="10"/>
      <color rgb="FF000000"/>
      <name val="仿宋"/>
      <charset val="134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4"/>
      <color theme="1"/>
      <name val="仿宋"/>
      <charset val="134"/>
    </font>
    <font>
      <sz val="14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C16" sqref="C16"/>
    </sheetView>
  </sheetViews>
  <sheetFormatPr defaultColWidth="9" defaultRowHeight="14.4"/>
  <cols>
    <col min="1" max="1" width="7.5" customWidth="1"/>
    <col min="2" max="2" width="12.6296296296296" customWidth="1"/>
    <col min="3" max="3" width="16.5" customWidth="1"/>
    <col min="4" max="4" width="13.6296296296296" customWidth="1"/>
    <col min="5" max="5" width="13.25" customWidth="1"/>
    <col min="6" max="6" width="13.5" customWidth="1"/>
    <col min="7" max="7" width="12.6296296296296" customWidth="1"/>
    <col min="8" max="8" width="11.75" customWidth="1"/>
    <col min="9" max="9" width="14.75" customWidth="1"/>
    <col min="10" max="10" width="12.75" customWidth="1"/>
    <col min="11" max="11" width="12.6296296296296"/>
  </cols>
  <sheetData>
    <row r="1" ht="4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11" t="s">
        <v>6</v>
      </c>
    </row>
    <row r="3" ht="45" customHeight="1" spans="1:10">
      <c r="A3" s="2"/>
      <c r="B3" s="2"/>
      <c r="C3" s="2"/>
      <c r="D3" s="2"/>
      <c r="E3" s="2" t="s">
        <v>7</v>
      </c>
      <c r="F3" s="2" t="s">
        <v>8</v>
      </c>
      <c r="G3" s="3" t="s">
        <v>9</v>
      </c>
      <c r="H3" s="2" t="s">
        <v>10</v>
      </c>
      <c r="I3" s="2" t="s">
        <v>11</v>
      </c>
      <c r="J3" s="11"/>
    </row>
    <row r="4" ht="25" customHeight="1" spans="1:10">
      <c r="A4" s="4">
        <v>1</v>
      </c>
      <c r="B4" s="5" t="s">
        <v>12</v>
      </c>
      <c r="C4" s="5">
        <f>D4*10.69</f>
        <v>104587.8599</v>
      </c>
      <c r="D4" s="6">
        <f>SUM(E4:I4)</f>
        <v>9783.71</v>
      </c>
      <c r="E4" s="6">
        <v>2303.75</v>
      </c>
      <c r="F4" s="6">
        <v>4479.96</v>
      </c>
      <c r="G4" s="6">
        <v>3000</v>
      </c>
      <c r="H4" s="6">
        <v>0</v>
      </c>
      <c r="I4" s="6">
        <v>0</v>
      </c>
      <c r="J4" s="12"/>
    </row>
    <row r="5" ht="25" customHeight="1" spans="1:10">
      <c r="A5" s="4">
        <v>2</v>
      </c>
      <c r="B5" s="5" t="s">
        <v>13</v>
      </c>
      <c r="C5" s="5">
        <f t="shared" ref="C5:C16" si="0">D5*10.69</f>
        <v>1399209.87745</v>
      </c>
      <c r="D5" s="6">
        <f t="shared" ref="D5:D16" si="1">SUM(E5:I5)</f>
        <v>130889.605</v>
      </c>
      <c r="E5" s="6">
        <v>10811.91</v>
      </c>
      <c r="F5" s="6">
        <v>90541.785</v>
      </c>
      <c r="G5" s="6">
        <v>18724</v>
      </c>
      <c r="H5" s="6">
        <v>0</v>
      </c>
      <c r="I5" s="6">
        <v>10811.91</v>
      </c>
      <c r="J5" s="12"/>
    </row>
    <row r="6" ht="25" customHeight="1" spans="1:10">
      <c r="A6" s="4">
        <v>3</v>
      </c>
      <c r="B6" s="5" t="s">
        <v>14</v>
      </c>
      <c r="C6" s="5">
        <f t="shared" si="0"/>
        <v>927583.60419</v>
      </c>
      <c r="D6" s="6">
        <f t="shared" si="1"/>
        <v>86771.151</v>
      </c>
      <c r="E6" s="6">
        <v>10766</v>
      </c>
      <c r="F6" s="6">
        <v>62558.611</v>
      </c>
      <c r="G6" s="6">
        <v>13446.54</v>
      </c>
      <c r="H6" s="6">
        <v>0</v>
      </c>
      <c r="I6" s="6">
        <v>0</v>
      </c>
      <c r="J6" s="13"/>
    </row>
    <row r="7" ht="25" customHeight="1" spans="1:10">
      <c r="A7" s="7">
        <v>4</v>
      </c>
      <c r="B7" s="5" t="s">
        <v>15</v>
      </c>
      <c r="C7" s="5">
        <f t="shared" si="0"/>
        <v>2138117.59</v>
      </c>
      <c r="D7" s="6">
        <f t="shared" si="1"/>
        <v>200011</v>
      </c>
      <c r="E7" s="6">
        <v>64131.4</v>
      </c>
      <c r="F7" s="6">
        <v>71752.6</v>
      </c>
      <c r="G7" s="6">
        <v>3000</v>
      </c>
      <c r="H7" s="6">
        <v>1499</v>
      </c>
      <c r="I7" s="6">
        <v>59628</v>
      </c>
      <c r="J7" s="12"/>
    </row>
    <row r="8" ht="25" customHeight="1" spans="1:10">
      <c r="A8" s="4">
        <v>5</v>
      </c>
      <c r="B8" s="5" t="s">
        <v>16</v>
      </c>
      <c r="C8" s="5">
        <f t="shared" si="0"/>
        <v>3558131.3299</v>
      </c>
      <c r="D8" s="6">
        <f t="shared" si="1"/>
        <v>332846.71</v>
      </c>
      <c r="E8" s="6">
        <v>65693</v>
      </c>
      <c r="F8" s="6">
        <v>34617</v>
      </c>
      <c r="G8" s="6">
        <v>2760</v>
      </c>
      <c r="H8" s="6">
        <v>11043.9</v>
      </c>
      <c r="I8" s="6">
        <v>218732.81</v>
      </c>
      <c r="J8" s="12"/>
    </row>
    <row r="9" ht="25" customHeight="1" spans="1:10">
      <c r="A9" s="4">
        <v>6</v>
      </c>
      <c r="B9" s="5" t="s">
        <v>17</v>
      </c>
      <c r="C9" s="5">
        <f t="shared" si="0"/>
        <v>1367186.86</v>
      </c>
      <c r="D9" s="6">
        <f t="shared" si="1"/>
        <v>127894</v>
      </c>
      <c r="E9" s="6">
        <v>21289</v>
      </c>
      <c r="F9" s="6">
        <v>19385</v>
      </c>
      <c r="G9" s="6">
        <v>0</v>
      </c>
      <c r="H9" s="6">
        <v>15039</v>
      </c>
      <c r="I9" s="6">
        <v>72181</v>
      </c>
      <c r="J9" s="12"/>
    </row>
    <row r="10" ht="25" customHeight="1" spans="1:10">
      <c r="A10" s="4">
        <v>7</v>
      </c>
      <c r="B10" s="5" t="s">
        <v>18</v>
      </c>
      <c r="C10" s="5">
        <f t="shared" si="0"/>
        <v>1084088.935</v>
      </c>
      <c r="D10" s="6">
        <f t="shared" si="1"/>
        <v>101411.5</v>
      </c>
      <c r="E10" s="6">
        <v>2472</v>
      </c>
      <c r="F10" s="6">
        <v>77616.5</v>
      </c>
      <c r="G10" s="6">
        <v>8747</v>
      </c>
      <c r="H10" s="6">
        <v>3384</v>
      </c>
      <c r="I10" s="6">
        <v>9192</v>
      </c>
      <c r="J10" s="12"/>
    </row>
    <row r="11" ht="25" customHeight="1" spans="1:10">
      <c r="A11" s="4">
        <v>8</v>
      </c>
      <c r="B11" s="5" t="s">
        <v>19</v>
      </c>
      <c r="C11" s="5">
        <f t="shared" si="0"/>
        <v>474058.74</v>
      </c>
      <c r="D11" s="6">
        <f t="shared" si="1"/>
        <v>44346</v>
      </c>
      <c r="E11" s="6">
        <v>6301</v>
      </c>
      <c r="F11" s="6">
        <v>2830</v>
      </c>
      <c r="G11" s="6">
        <v>130</v>
      </c>
      <c r="H11" s="6">
        <v>2417</v>
      </c>
      <c r="I11" s="6">
        <v>32668</v>
      </c>
      <c r="J11" s="12"/>
    </row>
    <row r="12" ht="25" customHeight="1" spans="1:10">
      <c r="A12" s="8">
        <v>9</v>
      </c>
      <c r="B12" s="5" t="s">
        <v>20</v>
      </c>
      <c r="C12" s="5">
        <f t="shared" si="0"/>
        <v>690534.447</v>
      </c>
      <c r="D12" s="6">
        <f t="shared" si="1"/>
        <v>64596.3</v>
      </c>
      <c r="E12" s="6">
        <v>8928.3</v>
      </c>
      <c r="F12" s="6">
        <v>24715</v>
      </c>
      <c r="G12" s="6">
        <v>0</v>
      </c>
      <c r="H12" s="6">
        <v>3486</v>
      </c>
      <c r="I12" s="6">
        <v>27467</v>
      </c>
      <c r="J12" s="12"/>
    </row>
    <row r="13" ht="25" customHeight="1" spans="1:10">
      <c r="A13" s="4">
        <v>10</v>
      </c>
      <c r="B13" s="5" t="s">
        <v>21</v>
      </c>
      <c r="C13" s="5">
        <f t="shared" si="0"/>
        <v>557020.4092</v>
      </c>
      <c r="D13" s="6">
        <f t="shared" si="1"/>
        <v>52106.68</v>
      </c>
      <c r="E13" s="6">
        <v>17627.68</v>
      </c>
      <c r="F13" s="6">
        <v>6877</v>
      </c>
      <c r="G13" s="6">
        <v>2</v>
      </c>
      <c r="H13" s="6">
        <v>4300</v>
      </c>
      <c r="I13" s="6">
        <v>23300</v>
      </c>
      <c r="J13" s="12"/>
    </row>
    <row r="14" ht="25" customHeight="1" spans="1:10">
      <c r="A14" s="4">
        <v>11</v>
      </c>
      <c r="B14" s="5" t="s">
        <v>22</v>
      </c>
      <c r="C14" s="5">
        <f t="shared" si="0"/>
        <v>478957.1118</v>
      </c>
      <c r="D14" s="6">
        <f t="shared" si="1"/>
        <v>44804.22</v>
      </c>
      <c r="E14" s="6">
        <v>2631.85</v>
      </c>
      <c r="F14" s="6">
        <v>30154.37</v>
      </c>
      <c r="G14" s="6">
        <v>300</v>
      </c>
      <c r="H14" s="6">
        <v>1783</v>
      </c>
      <c r="I14" s="6">
        <v>9935</v>
      </c>
      <c r="J14" s="12"/>
    </row>
    <row r="15" ht="25" customHeight="1" spans="1:10">
      <c r="A15" s="4">
        <v>12</v>
      </c>
      <c r="B15" s="5" t="s">
        <v>23</v>
      </c>
      <c r="C15" s="5">
        <f t="shared" si="0"/>
        <v>499223</v>
      </c>
      <c r="D15" s="6">
        <f t="shared" si="1"/>
        <v>46700</v>
      </c>
      <c r="E15" s="6">
        <v>1494</v>
      </c>
      <c r="F15" s="6">
        <v>31549</v>
      </c>
      <c r="G15" s="6">
        <v>10457</v>
      </c>
      <c r="H15" s="6">
        <v>1700</v>
      </c>
      <c r="I15" s="6">
        <v>1500</v>
      </c>
      <c r="J15" s="12"/>
    </row>
    <row r="16" ht="25" customHeight="1" spans="1:10">
      <c r="A16" s="9" t="s">
        <v>24</v>
      </c>
      <c r="B16" s="10"/>
      <c r="C16" s="5">
        <f t="shared" si="0"/>
        <v>13278699.76444</v>
      </c>
      <c r="D16" s="6">
        <f t="shared" si="1"/>
        <v>1242160.876</v>
      </c>
      <c r="E16" s="6">
        <f>SUM(E4:E15)</f>
        <v>214449.89</v>
      </c>
      <c r="F16" s="6">
        <f>SUM(F4:F15)</f>
        <v>457076.826</v>
      </c>
      <c r="G16" s="6">
        <f>SUM(G4:G15)</f>
        <v>60566.54</v>
      </c>
      <c r="H16" s="6">
        <f>SUM(H4:H15)</f>
        <v>44651.9</v>
      </c>
      <c r="I16" s="6">
        <f>SUM(I4:I15)</f>
        <v>465415.72</v>
      </c>
      <c r="J16" s="14"/>
    </row>
  </sheetData>
  <mergeCells count="8">
    <mergeCell ref="A1:J1"/>
    <mergeCell ref="E2:I2"/>
    <mergeCell ref="A16:B16"/>
    <mergeCell ref="A2:A3"/>
    <mergeCell ref="B2:B3"/>
    <mergeCell ref="C2:C3"/>
    <mergeCell ref="D2:D3"/>
    <mergeCell ref="J2:J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老城</cp:lastModifiedBy>
  <dcterms:created xsi:type="dcterms:W3CDTF">2022-03-17T13:30:00Z</dcterms:created>
  <dcterms:modified xsi:type="dcterms:W3CDTF">2022-05-07T09:26:46Z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969F817B7D844F93BC35B2810A07A7B6</vt:lpwstr>
  </property>
</Properties>
</file>